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T:\JOSE\PLANTILLAS DE CONDICIONES 2.026\TARIFAS\"/>
    </mc:Choice>
  </mc:AlternateContent>
  <xr:revisionPtr revIDLastSave="0" documentId="13_ncr:1_{20CCABEC-394A-4C58-B40B-8F02001F99F5}" xr6:coauthVersionLast="47" xr6:coauthVersionMax="47" xr10:uidLastSave="{00000000-0000-0000-0000-000000000000}"/>
  <bookViews>
    <workbookView xWindow="-109" yWindow="-109" windowWidth="21954" windowHeight="11724" xr2:uid="{00000000-000D-0000-FFFF-FFFF00000000}"/>
  </bookViews>
  <sheets>
    <sheet name="HTW" sheetId="5" r:id="rId1"/>
    <sheet name="Tarifa HTW 2025" sheetId="6" state="hidden" r:id="rId2"/>
  </sheets>
  <definedNames>
    <definedName name="_xlnm._FilterDatabase" localSheetId="0" hidden="1">HTW!$A$1:$K$687</definedName>
    <definedName name="_xlnm._FilterDatabase" localSheetId="1" hidden="1">'Tarifa HTW 2025'!$A$1:$C$450</definedName>
  </definedNames>
  <calcPr calcId="181029"/>
</workbook>
</file>

<file path=xl/calcChain.xml><?xml version="1.0" encoding="utf-8"?>
<calcChain xmlns="http://schemas.openxmlformats.org/spreadsheetml/2006/main">
  <c r="M60" i="5" l="1"/>
  <c r="M10" i="5"/>
  <c r="M9" i="5"/>
  <c r="M8" i="5"/>
  <c r="M7" i="5"/>
  <c r="M6" i="5"/>
  <c r="M5" i="5"/>
  <c r="M4" i="5"/>
  <c r="M3" i="5"/>
  <c r="M2" i="5"/>
  <c r="M394" i="5"/>
  <c r="M393" i="5"/>
  <c r="M392" i="5"/>
  <c r="M391" i="5"/>
  <c r="M390" i="5"/>
  <c r="M389" i="5"/>
  <c r="M388" i="5"/>
  <c r="M387" i="5"/>
  <c r="M58" i="5"/>
  <c r="M119" i="5" l="1"/>
  <c r="M117" i="5"/>
  <c r="M115" i="5"/>
  <c r="M113" i="5"/>
  <c r="M111" i="5"/>
  <c r="M109" i="5"/>
  <c r="M107" i="5"/>
  <c r="M105" i="5"/>
  <c r="M103" i="5"/>
  <c r="M101" i="5"/>
  <c r="M99" i="5"/>
  <c r="M97" i="5"/>
  <c r="M95" i="5"/>
  <c r="M93" i="5"/>
  <c r="M91" i="5"/>
  <c r="M89" i="5"/>
  <c r="M87" i="5"/>
  <c r="M622" i="5"/>
  <c r="M621" i="5"/>
  <c r="M620" i="5"/>
  <c r="M619" i="5"/>
  <c r="M618" i="5"/>
  <c r="M617" i="5"/>
  <c r="M616" i="5"/>
  <c r="M615" i="5"/>
  <c r="M614" i="5"/>
  <c r="M613" i="5"/>
  <c r="M612" i="5"/>
  <c r="M611" i="5"/>
  <c r="M610" i="5"/>
  <c r="M609" i="5"/>
  <c r="M608" i="5"/>
  <c r="M607" i="5"/>
  <c r="M606" i="5"/>
  <c r="M598" i="5"/>
  <c r="M14" i="5"/>
  <c r="M13" i="5"/>
  <c r="M12" i="5"/>
  <c r="M11" i="5"/>
  <c r="H102" i="6" l="1"/>
  <c r="C100" i="6" l="1"/>
  <c r="C157" i="6" l="1"/>
  <c r="C162" i="6"/>
  <c r="C169" i="6"/>
  <c r="C174" i="6"/>
  <c r="C175" i="6"/>
  <c r="C176" i="6"/>
  <c r="C177" i="6"/>
  <c r="C178" i="6"/>
  <c r="C179" i="6"/>
  <c r="C180" i="6"/>
  <c r="C181" i="6"/>
  <c r="C182" i="6"/>
  <c r="C183" i="6"/>
  <c r="C184" i="6"/>
  <c r="C195" i="6"/>
  <c r="C201" i="6"/>
  <c r="C202" i="6"/>
  <c r="C203" i="6"/>
  <c r="C204" i="6"/>
  <c r="C222" i="6"/>
  <c r="C225" i="6"/>
  <c r="C229" i="6"/>
  <c r="C234" i="6"/>
  <c r="C255" i="6"/>
  <c r="C265" i="6"/>
  <c r="C266" i="6"/>
  <c r="C267" i="6"/>
  <c r="C268" i="6"/>
  <c r="C288" i="6"/>
  <c r="C289" i="6"/>
  <c r="C292" i="6"/>
  <c r="C311" i="6"/>
  <c r="C337" i="6"/>
  <c r="C347" i="6"/>
  <c r="C415" i="6"/>
  <c r="C421" i="6"/>
  <c r="C2" i="6"/>
  <c r="C339" i="6" l="1"/>
  <c r="C331" i="6"/>
  <c r="C323" i="6"/>
  <c r="C315" i="6"/>
  <c r="C297" i="6"/>
  <c r="C281" i="6"/>
  <c r="C273" i="6"/>
  <c r="C257" i="6"/>
  <c r="C249" i="6"/>
  <c r="C241" i="6"/>
  <c r="C233" i="6"/>
  <c r="C200" i="6"/>
  <c r="C192" i="6"/>
  <c r="C159" i="6"/>
  <c r="C151" i="6"/>
  <c r="C143" i="6"/>
  <c r="C135" i="6"/>
  <c r="C127" i="6"/>
  <c r="C119" i="6"/>
  <c r="C104" i="6"/>
  <c r="C36" i="6"/>
  <c r="C23" i="6"/>
  <c r="C450" i="6"/>
  <c r="C442" i="6"/>
  <c r="C434" i="6"/>
  <c r="C426" i="6"/>
  <c r="C417" i="6"/>
  <c r="C409" i="6"/>
  <c r="C401" i="6"/>
  <c r="C393" i="6"/>
  <c r="C385" i="6"/>
  <c r="C377" i="6"/>
  <c r="C369" i="6"/>
  <c r="C356" i="6"/>
  <c r="C348" i="6"/>
  <c r="C340" i="6"/>
  <c r="C332" i="6"/>
  <c r="C324" i="6"/>
  <c r="C316" i="6"/>
  <c r="C298" i="6"/>
  <c r="C290" i="6"/>
  <c r="C282" i="6"/>
  <c r="C274" i="6"/>
  <c r="C250" i="6"/>
  <c r="C152" i="6"/>
  <c r="C136" i="6"/>
  <c r="C120" i="6"/>
  <c r="C24" i="6"/>
  <c r="C441" i="6"/>
  <c r="C425" i="6"/>
  <c r="C408" i="6"/>
  <c r="C384" i="6"/>
  <c r="C432" i="6"/>
  <c r="C280" i="6"/>
  <c r="C272" i="6"/>
  <c r="C264" i="6"/>
  <c r="C256" i="6"/>
  <c r="C248" i="6"/>
  <c r="C240" i="6"/>
  <c r="C232" i="6"/>
  <c r="C224" i="6"/>
  <c r="C199" i="6"/>
  <c r="C191" i="6"/>
  <c r="C158" i="6"/>
  <c r="C150" i="6"/>
  <c r="C142" i="6"/>
  <c r="C134" i="6"/>
  <c r="C126" i="6"/>
  <c r="C118" i="6"/>
  <c r="C43" i="6"/>
  <c r="C35" i="6"/>
  <c r="C22" i="6"/>
  <c r="C447" i="6"/>
  <c r="C439" i="6"/>
  <c r="C431" i="6"/>
  <c r="C423" i="6"/>
  <c r="C414" i="6"/>
  <c r="C406" i="6"/>
  <c r="C398" i="6"/>
  <c r="C390" i="6"/>
  <c r="C382" i="6"/>
  <c r="C374" i="6"/>
  <c r="C366" i="6"/>
  <c r="C353" i="6"/>
  <c r="C345" i="6"/>
  <c r="C247" i="6"/>
  <c r="C239" i="6"/>
  <c r="C231" i="6"/>
  <c r="C223" i="6"/>
  <c r="C198" i="6"/>
  <c r="C190" i="6"/>
  <c r="C149" i="6"/>
  <c r="C141" i="6"/>
  <c r="C133" i="6"/>
  <c r="C125" i="6"/>
  <c r="C117" i="6"/>
  <c r="C42" i="6"/>
  <c r="C34" i="6"/>
  <c r="C21" i="6"/>
  <c r="C193" i="6"/>
  <c r="C185" i="6"/>
  <c r="C160" i="6"/>
  <c r="C144" i="6"/>
  <c r="C128" i="6"/>
  <c r="C112" i="6"/>
  <c r="C37" i="6"/>
  <c r="C449" i="6"/>
  <c r="C433" i="6"/>
  <c r="C416" i="6"/>
  <c r="C400" i="6"/>
  <c r="C392" i="6"/>
  <c r="C376" i="6"/>
  <c r="C368" i="6"/>
  <c r="C355" i="6"/>
  <c r="C448" i="6"/>
  <c r="C440" i="6"/>
  <c r="C424" i="6"/>
  <c r="C329" i="6"/>
  <c r="C321" i="6"/>
  <c r="C313" i="6"/>
  <c r="C295" i="6"/>
  <c r="C287" i="6"/>
  <c r="C279" i="6"/>
  <c r="C271" i="6"/>
  <c r="C263" i="6"/>
  <c r="C446" i="6"/>
  <c r="C438" i="6"/>
  <c r="C430" i="6"/>
  <c r="C422" i="6"/>
  <c r="C413" i="6"/>
  <c r="C405" i="6"/>
  <c r="C397" i="6"/>
  <c r="C389" i="6"/>
  <c r="C381" i="6"/>
  <c r="C373" i="6"/>
  <c r="C365" i="6"/>
  <c r="C352" i="6"/>
  <c r="C344" i="6"/>
  <c r="C336" i="6"/>
  <c r="C328" i="6"/>
  <c r="C320" i="6"/>
  <c r="C312" i="6"/>
  <c r="C294" i="6"/>
  <c r="C286" i="6"/>
  <c r="C278" i="6"/>
  <c r="C270" i="6"/>
  <c r="C262" i="6"/>
  <c r="C254" i="6"/>
  <c r="C246" i="6"/>
  <c r="C238" i="6"/>
  <c r="C230" i="6"/>
  <c r="C197" i="6"/>
  <c r="C189" i="6"/>
  <c r="C173" i="6"/>
  <c r="C156" i="6"/>
  <c r="C148" i="6"/>
  <c r="C140" i="6"/>
  <c r="C132" i="6"/>
  <c r="C124" i="6"/>
  <c r="C116" i="6"/>
  <c r="C41" i="6"/>
  <c r="C33" i="6"/>
  <c r="C20" i="6"/>
  <c r="C412" i="6"/>
  <c r="C404" i="6"/>
  <c r="C396" i="6"/>
  <c r="C388" i="6"/>
  <c r="C380" i="6"/>
  <c r="C372" i="6"/>
  <c r="C359" i="6"/>
  <c r="C351" i="6"/>
  <c r="C343" i="6"/>
  <c r="C335" i="6"/>
  <c r="C327" i="6"/>
  <c r="C319" i="6"/>
  <c r="C293" i="6"/>
  <c r="C285" i="6"/>
  <c r="C277" i="6"/>
  <c r="C269" i="6"/>
  <c r="C261" i="6"/>
  <c r="C253" i="6"/>
  <c r="C245" i="6"/>
  <c r="C237" i="6"/>
  <c r="C196" i="6"/>
  <c r="C188" i="6"/>
  <c r="C155" i="6"/>
  <c r="C147" i="6"/>
  <c r="C139" i="6"/>
  <c r="C131" i="6"/>
  <c r="C123" i="6"/>
  <c r="C115" i="6"/>
  <c r="C40" i="6"/>
  <c r="C32" i="6"/>
  <c r="C19" i="6"/>
  <c r="C258" i="6"/>
  <c r="C242" i="6"/>
  <c r="C407" i="6"/>
  <c r="C399" i="6"/>
  <c r="C391" i="6"/>
  <c r="C383" i="6"/>
  <c r="C375" i="6"/>
  <c r="C367" i="6"/>
  <c r="C354" i="6"/>
  <c r="C346" i="6"/>
  <c r="C338" i="6"/>
  <c r="C330" i="6"/>
  <c r="C322" i="6"/>
  <c r="C314" i="6"/>
  <c r="C296" i="6"/>
  <c r="C445" i="6"/>
  <c r="C437" i="6"/>
  <c r="C429" i="6"/>
  <c r="C444" i="6"/>
  <c r="C428" i="6"/>
  <c r="C419" i="6"/>
  <c r="C411" i="6"/>
  <c r="C403" i="6"/>
  <c r="C395" i="6"/>
  <c r="C387" i="6"/>
  <c r="C379" i="6"/>
  <c r="C371" i="6"/>
  <c r="C358" i="6"/>
  <c r="C350" i="6"/>
  <c r="C342" i="6"/>
  <c r="C334" i="6"/>
  <c r="C326" i="6"/>
  <c r="C318" i="6"/>
  <c r="C310" i="6"/>
  <c r="C260" i="6"/>
  <c r="C252" i="6"/>
  <c r="C244" i="6"/>
  <c r="C236" i="6"/>
  <c r="C228" i="6"/>
  <c r="C187" i="6"/>
  <c r="C154" i="6"/>
  <c r="C146" i="6"/>
  <c r="C138" i="6"/>
  <c r="C130" i="6"/>
  <c r="C122" i="6"/>
  <c r="C114" i="6"/>
  <c r="C39" i="6"/>
  <c r="C31" i="6"/>
  <c r="C18" i="6"/>
  <c r="C226" i="6"/>
  <c r="C284" i="6"/>
  <c r="C276" i="6"/>
  <c r="C443" i="6"/>
  <c r="C435" i="6"/>
  <c r="C427" i="6"/>
  <c r="C418" i="6"/>
  <c r="C410" i="6"/>
  <c r="C402" i="6"/>
  <c r="C394" i="6"/>
  <c r="C386" i="6"/>
  <c r="C378" i="6"/>
  <c r="C370" i="6"/>
  <c r="C357" i="6"/>
  <c r="C349" i="6"/>
  <c r="C341" i="6"/>
  <c r="C333" i="6"/>
  <c r="C325" i="6"/>
  <c r="C317" i="6"/>
  <c r="C299" i="6"/>
  <c r="C291" i="6"/>
  <c r="C283" i="6"/>
  <c r="C275" i="6"/>
  <c r="C259" i="6"/>
  <c r="C251" i="6"/>
  <c r="C243" i="6"/>
  <c r="C235" i="6"/>
  <c r="C227" i="6"/>
  <c r="C194" i="6"/>
  <c r="C186" i="6"/>
  <c r="C161" i="6"/>
  <c r="C153" i="6"/>
  <c r="C145" i="6"/>
  <c r="C137" i="6"/>
  <c r="C129" i="6"/>
  <c r="C121" i="6"/>
  <c r="C113" i="6"/>
  <c r="C38" i="6"/>
  <c r="C30" i="6"/>
  <c r="C17" i="6"/>
  <c r="C436" i="6"/>
  <c r="C363" i="6"/>
  <c r="C306" i="6"/>
  <c r="C70" i="6"/>
  <c r="C218" i="6"/>
  <c r="C210" i="6"/>
  <c r="C170" i="6"/>
  <c r="C55" i="6"/>
  <c r="C47" i="6"/>
  <c r="C16" i="6"/>
  <c r="C362" i="6"/>
  <c r="C107" i="6"/>
  <c r="C69" i="6"/>
  <c r="C217" i="6"/>
  <c r="C209" i="6"/>
  <c r="C54" i="6"/>
  <c r="C46" i="6"/>
  <c r="C15" i="6"/>
  <c r="C420" i="6"/>
  <c r="C361" i="6"/>
  <c r="C109" i="6"/>
  <c r="C220" i="6"/>
  <c r="C216" i="6"/>
  <c r="C212" i="6"/>
  <c r="C208" i="6"/>
  <c r="C172" i="6"/>
  <c r="C83" i="6"/>
  <c r="C62" i="6"/>
  <c r="C53" i="6"/>
  <c r="C49" i="6"/>
  <c r="C45" i="6"/>
  <c r="C26" i="6"/>
  <c r="C14" i="6"/>
  <c r="C103" i="6"/>
  <c r="C364" i="6"/>
  <c r="C360" i="6"/>
  <c r="C307" i="6"/>
  <c r="C167" i="6"/>
  <c r="C163" i="6"/>
  <c r="C111" i="6"/>
  <c r="C99" i="6"/>
  <c r="C97" i="6"/>
  <c r="C88" i="6"/>
  <c r="C79" i="6"/>
  <c r="C75" i="6"/>
  <c r="C71" i="6"/>
  <c r="C67" i="6"/>
  <c r="C59" i="6"/>
  <c r="C219" i="6"/>
  <c r="C211" i="6"/>
  <c r="C171" i="6"/>
  <c r="C108" i="6"/>
  <c r="C29" i="6"/>
  <c r="C215" i="6"/>
  <c r="C207" i="6"/>
  <c r="C102" i="6"/>
  <c r="C92" i="6"/>
  <c r="C85" i="6"/>
  <c r="C64" i="6"/>
  <c r="C56" i="6"/>
  <c r="C52" i="6"/>
  <c r="C48" i="6"/>
  <c r="C44" i="6"/>
  <c r="C25" i="6"/>
  <c r="C13" i="6"/>
  <c r="C166" i="6"/>
  <c r="C82" i="6"/>
  <c r="C74" i="6"/>
  <c r="C214" i="6"/>
  <c r="C206" i="6"/>
  <c r="C110" i="6"/>
  <c r="C96" i="6"/>
  <c r="C87" i="6"/>
  <c r="C66" i="6"/>
  <c r="C58" i="6"/>
  <c r="C51" i="6"/>
  <c r="C28" i="6"/>
  <c r="C4" i="6"/>
  <c r="C165" i="6"/>
  <c r="C101" i="6"/>
  <c r="C98" i="6"/>
  <c r="C84" i="6"/>
  <c r="C73" i="6"/>
  <c r="C221" i="6"/>
  <c r="C213" i="6"/>
  <c r="C205" i="6"/>
  <c r="C93" i="6"/>
  <c r="C91" i="6"/>
  <c r="C50" i="6"/>
  <c r="C27" i="6"/>
  <c r="C3" i="6"/>
  <c r="C168" i="6"/>
  <c r="C164" i="6"/>
  <c r="C106" i="6"/>
  <c r="C95" i="6"/>
  <c r="C76" i="6"/>
  <c r="C72" i="6"/>
  <c r="C68" i="6"/>
  <c r="C65" i="6"/>
  <c r="C57" i="6"/>
  <c r="C90" i="6"/>
  <c r="C89" i="6"/>
  <c r="C308" i="6" l="1"/>
  <c r="C301" i="6"/>
  <c r="C305" i="6"/>
  <c r="C302" i="6"/>
  <c r="C303" i="6"/>
  <c r="C300" i="6"/>
  <c r="C304" i="6"/>
  <c r="C309" i="6"/>
  <c r="C86" i="6"/>
  <c r="C60" i="6"/>
  <c r="C61" i="6"/>
  <c r="C94" i="6"/>
  <c r="C63" i="6"/>
  <c r="C78" i="6"/>
  <c r="C77" i="6"/>
  <c r="C105" i="6"/>
  <c r="C80" i="6"/>
  <c r="C81" i="6"/>
  <c r="C8" i="6"/>
  <c r="C5" i="6"/>
  <c r="C9" i="6"/>
  <c r="C11" i="6"/>
  <c r="C12" i="6"/>
  <c r="C6" i="6"/>
  <c r="C10" i="6"/>
  <c r="C7" i="6"/>
</calcChain>
</file>

<file path=xl/sharedStrings.xml><?xml version="1.0" encoding="utf-8"?>
<sst xmlns="http://schemas.openxmlformats.org/spreadsheetml/2006/main" count="6508" uniqueCount="2348">
  <si>
    <t>Codigo Compuesto</t>
  </si>
  <si>
    <t>Codigo EANCompuesto</t>
  </si>
  <si>
    <t>Nombre Compuesto</t>
  </si>
  <si>
    <t xml:space="preserve"> Marca</t>
  </si>
  <si>
    <t xml:space="preserve"> Gama</t>
  </si>
  <si>
    <t>Codigo Componente</t>
  </si>
  <si>
    <t>Codigo EANComponente</t>
  </si>
  <si>
    <t>Nombre Componente</t>
  </si>
  <si>
    <t>HTW</t>
  </si>
  <si>
    <t>AQUA</t>
  </si>
  <si>
    <t>HTWSGCL12F</t>
  </si>
  <si>
    <t>Kit Salida Gases 60/100 para Calentador Estanco</t>
  </si>
  <si>
    <t>HOME</t>
  </si>
  <si>
    <t>CONECTA+</t>
  </si>
  <si>
    <t>8435483835887</t>
  </si>
  <si>
    <t>CONTROLES</t>
  </si>
  <si>
    <t>CONECTHH</t>
  </si>
  <si>
    <t>8435483835870</t>
  </si>
  <si>
    <t>Cable conexión display a placa on/off</t>
  </si>
  <si>
    <t>CONECTONXYE</t>
  </si>
  <si>
    <t>8435483835863</t>
  </si>
  <si>
    <t>Placa adicional contacto ON/OFF</t>
  </si>
  <si>
    <t>HTW-09NORDIC</t>
  </si>
  <si>
    <t>Split 1x1 2.6 kW NORDIC</t>
  </si>
  <si>
    <t>U.Int. Split 1x1 NORDIC</t>
  </si>
  <si>
    <t>INDUSTRIAL</t>
  </si>
  <si>
    <t>FQZHW03SB</t>
  </si>
  <si>
    <t>8435483842069</t>
  </si>
  <si>
    <t>Distribuidor para 3 U.Ext. VRF VR4+R</t>
  </si>
  <si>
    <t>HTW-12NORDIC</t>
  </si>
  <si>
    <t>8435483845978</t>
  </si>
  <si>
    <t>Split 1x1 3.5 kW NORDIC</t>
  </si>
  <si>
    <t>HTW-12NORDIC-I</t>
  </si>
  <si>
    <t>8435483845985</t>
  </si>
  <si>
    <t>HTW-12NORDIC-O</t>
  </si>
  <si>
    <t>8435483845992</t>
  </si>
  <si>
    <t>U.Ext. Split 1x1 NORDIC</t>
  </si>
  <si>
    <t>FQZHW04SB</t>
  </si>
  <si>
    <t>8435483842076</t>
  </si>
  <si>
    <t>HTW-18NORDIC</t>
  </si>
  <si>
    <t>Split 1x1 5.2 kW NORDIC</t>
  </si>
  <si>
    <t>HTW-24NORDIC</t>
  </si>
  <si>
    <t>Split 1x1 7.1 kW NORDIC</t>
  </si>
  <si>
    <t>OFFICE</t>
  </si>
  <si>
    <t>FQZHN01D</t>
  </si>
  <si>
    <t>8435483826724</t>
  </si>
  <si>
    <t>Distribuidor Aislado U.Int. VRF V4+ &lt;16,6kW</t>
  </si>
  <si>
    <t>Twin Cassette5.2 kW 60x60 1X220 ADMIRA PLUS WIFI</t>
  </si>
  <si>
    <t>Panel Cassette 60x60 ADMIRA PLUS</t>
  </si>
  <si>
    <t>HTW-C6I-026ADM2R32WF</t>
  </si>
  <si>
    <t>8435483863347</t>
  </si>
  <si>
    <t>U.Int. Cassette 9k 60x60 ADMIRA PLUS Wifi</t>
  </si>
  <si>
    <t>HTW-UO-071ADM2R32</t>
  </si>
  <si>
    <t>8435483859098</t>
  </si>
  <si>
    <t xml:space="preserve">U.Ext. 7.1 kW 1x220 ADMIRA PLUS  </t>
  </si>
  <si>
    <t>Twin Cassette 7.1 kW 60x60 1X220 ADMIRA PLUS WIFI</t>
  </si>
  <si>
    <t>HTW-C6I-035ADM2R32WF</t>
  </si>
  <si>
    <t>8435483858985</t>
  </si>
  <si>
    <t>U.Int. Cassette 3.5 kW 60x60 ADMIRA PLUS con WIFI</t>
  </si>
  <si>
    <t>HTW-C6PV-ADM2R32</t>
  </si>
  <si>
    <t>8435483859180</t>
  </si>
  <si>
    <t>Panel Cassette 60x60 ADMIRA PLUS vane</t>
  </si>
  <si>
    <t>Twin Cassette10.5 kW 60x60 1X220 ADMIRA PLUS WIFI</t>
  </si>
  <si>
    <t>HTW-C6I-052ADM2R32WF</t>
  </si>
  <si>
    <t>8435483858961</t>
  </si>
  <si>
    <t>U.Int. Cassette 5.2 kW 60x60 ADMIRA PLUS con WIFI</t>
  </si>
  <si>
    <t>HTW-UO-105ADM2R32</t>
  </si>
  <si>
    <t>8435483859210</t>
  </si>
  <si>
    <t xml:space="preserve">U.Ext. 10.5 kW 1x220 ADMIRA PLUS  </t>
  </si>
  <si>
    <t>HTW-2C9140ADM2R32WFT</t>
  </si>
  <si>
    <t>8435483863361</t>
  </si>
  <si>
    <t>Twin Cassette14 kW 60x60 3X380 ADMIRA PLUS WIFI</t>
  </si>
  <si>
    <t>HTW-C9I-071ADM2R32WF</t>
  </si>
  <si>
    <t>8435483858954</t>
  </si>
  <si>
    <t>U.Int. Cassette 7.1 kW 90x90 ADMIRA PLUS con WIFI</t>
  </si>
  <si>
    <t>HTW-C9P-ADM2R32</t>
  </si>
  <si>
    <t>8435483859227</t>
  </si>
  <si>
    <t xml:space="preserve"> Panel Cassette 90x90 ADMIRA PLUS</t>
  </si>
  <si>
    <t>HTW-UOT3-140ADM2R32</t>
  </si>
  <si>
    <t>8435483859012</t>
  </si>
  <si>
    <t>U.Ext. 14.0 kW 3x380 1 ventilador ADMIRA PLUS</t>
  </si>
  <si>
    <t>HTW-2C9160ADM2R32WFT</t>
  </si>
  <si>
    <t>8435483863378</t>
  </si>
  <si>
    <t>Twin Cassette16 kW 60x60 3X380 ADMIRA PLUS WIFI</t>
  </si>
  <si>
    <t>HTW-C9I-090ADMR32</t>
  </si>
  <si>
    <t>8435483834699</t>
  </si>
  <si>
    <t>U.Int. Cassette 30k 90x90 ADMIRA</t>
  </si>
  <si>
    <t>HTW-C9P-ADMR32</t>
  </si>
  <si>
    <t>8435483834637</t>
  </si>
  <si>
    <t>Panel Cassette 90x90 ADMIRA</t>
  </si>
  <si>
    <t>HTW-UOT3-160ADM2R32</t>
  </si>
  <si>
    <t>8435483858992</t>
  </si>
  <si>
    <t>U.Ext. 16.0 kW 3x380 1 ventilador ADMIRA PLUS</t>
  </si>
  <si>
    <t>HTW-2CF105ADM2R32</t>
  </si>
  <si>
    <t>8435483858008</t>
  </si>
  <si>
    <t>Twin Suelo-Techo 10.5 KW 1x220 ADMIRA PLUS</t>
  </si>
  <si>
    <t>HTW-CFI-052ADM2R32</t>
  </si>
  <si>
    <t>8435483858886</t>
  </si>
  <si>
    <t xml:space="preserve">U.Int. Suelo-Techo 5.2kW ADMIRA PLUS </t>
  </si>
  <si>
    <t>HTW-2CF140ADM2R32T3</t>
  </si>
  <si>
    <t>8435483858015</t>
  </si>
  <si>
    <t>Twin Suelo-Techo 14.0 KW 3x380 ADMIRA PLUS</t>
  </si>
  <si>
    <t>HTW-CFI-071ADM2R32</t>
  </si>
  <si>
    <t>8435483858879</t>
  </si>
  <si>
    <t>U.Int. Suelo-Techo 7.1 kW ADMIRA PLUS</t>
  </si>
  <si>
    <t>HTW-2D052ADM2R32-WF</t>
  </si>
  <si>
    <t>8435483857896</t>
  </si>
  <si>
    <t>Twin Conductos 5.2 kW 1x220 ADMIRA PLUS WIFI</t>
  </si>
  <si>
    <t>HTW-DI-026ADM2R32-WF</t>
  </si>
  <si>
    <t>8435483859166</t>
  </si>
  <si>
    <t>U.Int. Conductos 2.6 kW ADMIRA PLUS Wifi Incluido</t>
  </si>
  <si>
    <t>HTW-2D071ADM2R32-WF</t>
  </si>
  <si>
    <t>8435483857902</t>
  </si>
  <si>
    <t>Twin Conductos 7.1 kW 1x220 ADMIRA PLUS WIFI</t>
  </si>
  <si>
    <t>HTW-DI-035ADM2R32-WF</t>
  </si>
  <si>
    <t>8435483859142</t>
  </si>
  <si>
    <t>U.Int. Conductos 3.5 kW ADMIRA PLUS Wifi Incluido</t>
  </si>
  <si>
    <t>HTW-2D105ADM2R32-WF</t>
  </si>
  <si>
    <t>8435483857919</t>
  </si>
  <si>
    <t>Twin Conductos 10.5 kW 1x220 ADMIRA PLUS WIFI</t>
  </si>
  <si>
    <t>HTW-DI-052ADM2R32-WF</t>
  </si>
  <si>
    <t>8435483859128</t>
  </si>
  <si>
    <t>U.Int. Conductos 5.2 kW ADMIRA PLUS Wifi Incluido</t>
  </si>
  <si>
    <t>HTW-2D140ADM2R32WFT3</t>
  </si>
  <si>
    <t>8435483858527</t>
  </si>
  <si>
    <t>Twin Conductos 14 kW 3x380 ADMIRA PLUS WIFI</t>
  </si>
  <si>
    <t>HTW-DI-071ADM2R32-WF</t>
  </si>
  <si>
    <t>8435483859104</t>
  </si>
  <si>
    <t>U.Int. Conductos 7.1 kW ADMIRA PLUS Wifi Incluido</t>
  </si>
  <si>
    <t>HTW-2D160ADM2R32WFT3</t>
  </si>
  <si>
    <t>8435483863323</t>
  </si>
  <si>
    <t>Twin Conductos 16 kW 3x380 ADMIRA PLUS WIFI</t>
  </si>
  <si>
    <t>HTW-DI-090ADM2R32-WF</t>
  </si>
  <si>
    <t>8435483859081</t>
  </si>
  <si>
    <t>U.Int. Conductos 9 kW ADMIRA PLUS Wifi Incluido</t>
  </si>
  <si>
    <t>MULTI</t>
  </si>
  <si>
    <t>HTW-MO2-041IX41B2R32</t>
  </si>
  <si>
    <t>8435483837058</t>
  </si>
  <si>
    <t>U.Ext. MultiSplit 2x1 IX41BR32 de 4,1kW</t>
  </si>
  <si>
    <t>HTW-MO2-052IX41B2R32</t>
  </si>
  <si>
    <t>8435483837065</t>
  </si>
  <si>
    <t>U.Ext. MultiSplit Combinable IX41BR32 5.2 kW</t>
  </si>
  <si>
    <t>8435483800953</t>
  </si>
  <si>
    <t>KIT INST. AA 5M 1/4-3/8 + ESCUADRA+SILENTBLOCK+TAC</t>
  </si>
  <si>
    <t>Triple Cassette 8 kW 60x60 1X220 ADMIRA PLUS WIFI</t>
  </si>
  <si>
    <t>HTW-C6P-ADM2R32</t>
  </si>
  <si>
    <t>8435483860636</t>
  </si>
  <si>
    <t>Triple Cassette10.5 kW 60x60 1X220 ADMIRA PLUS WIF</t>
  </si>
  <si>
    <t>HTW-3C9160ADM2R32T3W</t>
  </si>
  <si>
    <t>8435483857988</t>
  </si>
  <si>
    <t>Triple Cassette 16 kW 60x60 3X380 ADMIRA PLUS WIFI</t>
  </si>
  <si>
    <t>HTW-3D080ADM2R32-WF</t>
  </si>
  <si>
    <t>8435483857926</t>
  </si>
  <si>
    <t>Triple Conductos 8.0 kW 1x220 ADMIRA PLUS WIFI</t>
  </si>
  <si>
    <t>HTW-3D105ADM2R32-WF</t>
  </si>
  <si>
    <t>8435483857933</t>
  </si>
  <si>
    <t>Triple Conductos 10.5 kW 1x220 ADMIRA PLUS WIFI</t>
  </si>
  <si>
    <t>HTW-3D160ADM2R32WFT3</t>
  </si>
  <si>
    <t>8435483858510</t>
  </si>
  <si>
    <t>Triple Conductos 16 kW 3x380 ADMIRA PLUS WIFI</t>
  </si>
  <si>
    <t>HTW-MO3-061IX41B2R32</t>
  </si>
  <si>
    <t>8435483837072</t>
  </si>
  <si>
    <t>U.Ext. MultiSplit Combinable IX41BR32 6.1 kW</t>
  </si>
  <si>
    <t>HTW-MO3-080IX41B2R32</t>
  </si>
  <si>
    <t>8435483837089</t>
  </si>
  <si>
    <t>U.Ext. MultiSplit Combinable IX41BR32 8.0 kW</t>
  </si>
  <si>
    <t>Quad Cassette 10.5 kW 60x60 3X380 ADMIRA PLUS WIFI</t>
  </si>
  <si>
    <t>Quad Cassette 14 kW 60x60 3X380 ADMIRA PLUS WIFI</t>
  </si>
  <si>
    <t>HTW-4D140ADM2R32WFT3</t>
  </si>
  <si>
    <t>8435483858503</t>
  </si>
  <si>
    <t>Quad Conductos 14 kW 3x380 ADMIRA PLUS WIFI</t>
  </si>
  <si>
    <t>HTW-MO4-105IX41B2R32</t>
  </si>
  <si>
    <t>8435483855182</t>
  </si>
  <si>
    <t>U.Ext. MultiSplit Combinable IX41B2R32 10.5 kW</t>
  </si>
  <si>
    <t>HTW-MO4-082IX41B2R32</t>
  </si>
  <si>
    <t>8435483855175</t>
  </si>
  <si>
    <t>U.Ext. MultiSplit Combinable IX41B2R32 8.5 kW</t>
  </si>
  <si>
    <t>FQZHW02SB</t>
  </si>
  <si>
    <t>8435483842052</t>
  </si>
  <si>
    <t>Distribuidor para 2 U.Ext. VRF VR4+R</t>
  </si>
  <si>
    <t>HTW-MO5-120IX41B2R32</t>
  </si>
  <si>
    <t>8435483837225</t>
  </si>
  <si>
    <t>U.Ext. MultiSplit Combinable IX41B2R32 12kW</t>
  </si>
  <si>
    <t>HTW-BD-19IX54AR32</t>
  </si>
  <si>
    <t>8435483854987</t>
  </si>
  <si>
    <t>Conjunto Big Duct 19 kW 0-250 Pa</t>
  </si>
  <si>
    <t>HTW-DI-19IX54AR32</t>
  </si>
  <si>
    <t>8435483855007</t>
  </si>
  <si>
    <t>U. Interior BD Alta Presión IX54 19 kW 0-250 Pa</t>
  </si>
  <si>
    <t>HTW-UO-19IX54AT3R32</t>
  </si>
  <si>
    <t>8435483854994</t>
  </si>
  <si>
    <t>U. Exterior BD IX54 19 kW</t>
  </si>
  <si>
    <t>HTW-BD-23IX54AR32</t>
  </si>
  <si>
    <t>8435483855014</t>
  </si>
  <si>
    <t>Conjunto Big Duct 23 kW 0-250 Pa</t>
  </si>
  <si>
    <t>HTW-DI-23IX54AR32</t>
  </si>
  <si>
    <t>8435483855038</t>
  </si>
  <si>
    <t>U. Interior BD Alta Presión IX54 23 kW 0-250 Pa</t>
  </si>
  <si>
    <t>HTW-UO-23IX54AT3R32</t>
  </si>
  <si>
    <t>8435483855021</t>
  </si>
  <si>
    <t>U. Exterior BD IX54 23 kW</t>
  </si>
  <si>
    <t>HTW-BD-28IX56A</t>
  </si>
  <si>
    <t>8435483859340</t>
  </si>
  <si>
    <t>Conjunto Big Duct 28.0 kW 0-400 Pa</t>
  </si>
  <si>
    <t>HTW-CC-WDC3-86S</t>
  </si>
  <si>
    <t>8435483860421</t>
  </si>
  <si>
    <t>HTW-DI-28IX56A</t>
  </si>
  <si>
    <t>8435483859548</t>
  </si>
  <si>
    <t>U. Interior BD Alta Presión IX56 28 kW 0-400 Pa</t>
  </si>
  <si>
    <t>HTW-UO-28IX56AT3</t>
  </si>
  <si>
    <t>8435483859555</t>
  </si>
  <si>
    <t>U. Exterior BD IX56 28 kW</t>
  </si>
  <si>
    <t>HTW-BD-33IX56A</t>
  </si>
  <si>
    <t>8435483859333</t>
  </si>
  <si>
    <t>Conjunto Big Duct 33.5 kW 0-400 Pa</t>
  </si>
  <si>
    <t>HTW-DI-33IX56A</t>
  </si>
  <si>
    <t>8435483859524</t>
  </si>
  <si>
    <t>U. Interior BD Alta Presión IX56 33.5 kW 0-400 Pa</t>
  </si>
  <si>
    <t>HTW-UO-33IX56AT3</t>
  </si>
  <si>
    <t>8435483859531</t>
  </si>
  <si>
    <t>U. Exterior BD IX56 33.5 kW</t>
  </si>
  <si>
    <t>HTW-BD-40IX56A</t>
  </si>
  <si>
    <t>Conjunto Big Duct 40.0 kW 0-400 Pa</t>
  </si>
  <si>
    <t>HTW-BD-45IX56A</t>
  </si>
  <si>
    <t>8435483859319</t>
  </si>
  <si>
    <t>Conjunto Big Duct 45.0 kW 0-400 Pa</t>
  </si>
  <si>
    <t>HTW-DI-45IX56A</t>
  </si>
  <si>
    <t>8435483859487</t>
  </si>
  <si>
    <t>U. Interior BD Alta Presión IX56 45 kW 0-400 Pa</t>
  </si>
  <si>
    <t>HTW-UO-45IX56AT3</t>
  </si>
  <si>
    <t>8435483859494</t>
  </si>
  <si>
    <t>U. Exterior BD IX56 45 kW</t>
  </si>
  <si>
    <t>HTW-BD-56IX56A</t>
  </si>
  <si>
    <t>Conjunto Big Duct 56.0 kW 0-400 Pa</t>
  </si>
  <si>
    <t>Mini VRF Trifásica 26/28 kW</t>
  </si>
  <si>
    <t>HTW-MI2400T1DN1</t>
  </si>
  <si>
    <t>8435483824249</t>
  </si>
  <si>
    <t>Conductos Alta Presión DC V5 40/45 kW S/Mando</t>
  </si>
  <si>
    <t>HTWV400WDRN1</t>
  </si>
  <si>
    <t>Mini VRF Trifásica 40/45 kW</t>
  </si>
  <si>
    <t>HTW-WDC-86EKD</t>
  </si>
  <si>
    <t>8435483824263</t>
  </si>
  <si>
    <t>Control cableado interiores VRF 2 DC</t>
  </si>
  <si>
    <t>HTW-MI2450T1DN1</t>
  </si>
  <si>
    <t>8435483824270</t>
  </si>
  <si>
    <t>Conductos Alta Presión DC V5 VRF 45/50 kW s/mando</t>
  </si>
  <si>
    <t>HTW-MI2560T1DN1</t>
  </si>
  <si>
    <t>8435483824294</t>
  </si>
  <si>
    <t>Conductos Alta Presión DC V5 56/63 kW s/mando</t>
  </si>
  <si>
    <t>HTW-VO560FI33V10</t>
  </si>
  <si>
    <t>VRF 2 Tubos V10 Trifásico 56/56 kW</t>
  </si>
  <si>
    <t>HTW-C6-026ADM2R32-WF</t>
  </si>
  <si>
    <t>8435483863576</t>
  </si>
  <si>
    <t>Cassette 2.6 kW 60x60 1x220 ADMIRA PLUS con WIFI</t>
  </si>
  <si>
    <t>HTW-UO-026ADM2R32</t>
  </si>
  <si>
    <t>8435483859159</t>
  </si>
  <si>
    <t xml:space="preserve">U.Ext. 2.6 kW 1x220 ADMIRA PLUS  </t>
  </si>
  <si>
    <t>HTW-C6-035ADM2R32-WF</t>
  </si>
  <si>
    <t>8435483857711</t>
  </si>
  <si>
    <t>Cassette 3.5 kW 60x60 1x220 ADMIRA PLUS con WIFI</t>
  </si>
  <si>
    <t>HTW-UO-035ADM2R32</t>
  </si>
  <si>
    <t>8435483859135</t>
  </si>
  <si>
    <t xml:space="preserve">U.Ext. 3.5 kW 1x220 ADMIRA PLUS  </t>
  </si>
  <si>
    <t>HTW-C6-052ADM2R32-WF</t>
  </si>
  <si>
    <t>8435483857728</t>
  </si>
  <si>
    <t>Cassette 5.2 kW 60x60 1x220 ADMIRA PLUS con WIFI</t>
  </si>
  <si>
    <t>HTW-UO-052ADM2R32</t>
  </si>
  <si>
    <t>8435483859111</t>
  </si>
  <si>
    <t xml:space="preserve">U.Ext. 5.2 kW 1x220 ADMIRA PLUS  </t>
  </si>
  <si>
    <t>HTW-C9-071ADM2R32-WF</t>
  </si>
  <si>
    <t>8435483857735</t>
  </si>
  <si>
    <t>Cassette 7.1 kW 90x90 1x220 ADMIRA PLUS con WIFI</t>
  </si>
  <si>
    <t>HTW-C9-090ADM2R32-WF</t>
  </si>
  <si>
    <t>8435483857742</t>
  </si>
  <si>
    <t>Cassette 9 kW 90x90 1x220 ADMIRA PLUS con WIFI</t>
  </si>
  <si>
    <t>HTW-C9I-090ADM2R32WF</t>
  </si>
  <si>
    <t>8435483858930</t>
  </si>
  <si>
    <t>U.Int. Cassette 9 kW 90x90 ADMIRA PLUS con WIFI</t>
  </si>
  <si>
    <t>HTW-UO-090ADM2R32</t>
  </si>
  <si>
    <t>8435483859074</t>
  </si>
  <si>
    <t xml:space="preserve">U.Ext. 9 kW 1x220 ADMIRA PLUS </t>
  </si>
  <si>
    <t>HTW-C9-105ADM2R32-WF</t>
  </si>
  <si>
    <t>8435483857759</t>
  </si>
  <si>
    <t>Cassette 10.5 kW 90x90 1x220 ADMIRA PLUS con WIFI</t>
  </si>
  <si>
    <t>HTW-C9I-105ADM2R32WF</t>
  </si>
  <si>
    <t>8435483858923</t>
  </si>
  <si>
    <t>U.Int. Cassette 10.5 kW 90x90 ADMIRA PLUS con WIFI</t>
  </si>
  <si>
    <t>HTW-C9-120ADM2R32-WF</t>
  </si>
  <si>
    <t>8435483857766</t>
  </si>
  <si>
    <t>Cassette 12.5 kW 90x90 1x220 ADMIRA PLUS con WIFI</t>
  </si>
  <si>
    <t>HTW-C9I-120ADM2R32WF</t>
  </si>
  <si>
    <t>8435483858916</t>
  </si>
  <si>
    <t>U.Int. Cassette 12.5 kW 90x90 ADMIRA PLUS con WIFI</t>
  </si>
  <si>
    <t>HTW-UO-120ADM2R32</t>
  </si>
  <si>
    <t>8435483859043</t>
  </si>
  <si>
    <t xml:space="preserve">U.Ext. 12.5 kW 1x220 ADMIRA PLUS </t>
  </si>
  <si>
    <t>HTW-C9-140ADM2R32-WF</t>
  </si>
  <si>
    <t>8435483857773</t>
  </si>
  <si>
    <t>Cassette 14 kW 90x90 1x220 ADMIRA PLUS con WIFI</t>
  </si>
  <si>
    <t>HTW-C9I-140ADM2R32WF</t>
  </si>
  <si>
    <t>8435483858909</t>
  </si>
  <si>
    <t>U.Int. Cassette 14 kW 90x90 ADMIRA PLUS con WIFI</t>
  </si>
  <si>
    <t>HTW-UO-140ADM2R32</t>
  </si>
  <si>
    <t>8435483859029</t>
  </si>
  <si>
    <t xml:space="preserve">U.Ext. 14.0 kW 1x220 1 ventilador ADMIRA PLUS </t>
  </si>
  <si>
    <t>HTW-C9T3-105ADM2R32W</t>
  </si>
  <si>
    <t>8435483863484</t>
  </si>
  <si>
    <t>Cassette 10.5 kW 90x90 3x380 ADMIRA PLUS con WIFI</t>
  </si>
  <si>
    <t>HTW-UOT3-105ADM2R32</t>
  </si>
  <si>
    <t>8435483863460</t>
  </si>
  <si>
    <t>U.Ext. 10.5 kW 3x380V ADMIRA PLUS</t>
  </si>
  <si>
    <t>HTW-C9T3-140ADM2R32W</t>
  </si>
  <si>
    <t>8435483857780</t>
  </si>
  <si>
    <t>Cassette 14 kW 90x90 3x380 ADMIRA PLUS con WIFI</t>
  </si>
  <si>
    <t>HTW-C9T3-160ADM2R32W</t>
  </si>
  <si>
    <t>8435483857797</t>
  </si>
  <si>
    <t>Cassette 16 kW 90x90 3x380 ADMIRA PLUS con WIFI</t>
  </si>
  <si>
    <t>HTW-C9I-160ADM2R32WF</t>
  </si>
  <si>
    <t>8435483858893</t>
  </si>
  <si>
    <t>U.Int. Cassette 16 kW 90x90 ADMIRA PLUS con WIFI</t>
  </si>
  <si>
    <t>HTW-CF-052ADM2R32</t>
  </si>
  <si>
    <t>8435483857803</t>
  </si>
  <si>
    <t>Suelo-Techo 5.2 kW 1x220 ADMIRA PLUS</t>
  </si>
  <si>
    <t>HTW-CF-071ADM2R32</t>
  </si>
  <si>
    <t>8435483857810</t>
  </si>
  <si>
    <t>Suelo-Techo 7.1 kW 1x220 ADMIRA PLUS</t>
  </si>
  <si>
    <t>HTW-CF-090ADM2R32</t>
  </si>
  <si>
    <t>8435483859876</t>
  </si>
  <si>
    <t>Suelo-Techo 9.0 kW 1x220 ADMIRA PLUS</t>
  </si>
  <si>
    <t>HTW-CFI-090ADM2R32</t>
  </si>
  <si>
    <t>8435483859821</t>
  </si>
  <si>
    <t>U.Int. Suelo-Techo 9.0 kW ADMIRA PLUS</t>
  </si>
  <si>
    <t>HTW-CF-105ADM2R32</t>
  </si>
  <si>
    <t>8435483857827</t>
  </si>
  <si>
    <t>Suelo-Techo 10.5 kW 1x220 ADMIRA PLUS</t>
  </si>
  <si>
    <t>HTW-CFI-105ADM2R32</t>
  </si>
  <si>
    <t>8435483858862</t>
  </si>
  <si>
    <t xml:space="preserve">U.Int. Suelo-Techo 10.5kW ADMIRA PLUS </t>
  </si>
  <si>
    <t>HTW-CF-120ADM2R32</t>
  </si>
  <si>
    <t>8435483859869</t>
  </si>
  <si>
    <t>Suelo-Techo 12.0 kW 1x220 ADMIRA PLUS</t>
  </si>
  <si>
    <t>HTW-CFI-120ADM2R32</t>
  </si>
  <si>
    <t>8435483859784</t>
  </si>
  <si>
    <t>U.Int. Suelo-Techo 12 kW ADMIRA PLUS</t>
  </si>
  <si>
    <t>HTW-CF-140ADM2R32</t>
  </si>
  <si>
    <t>8435483857834</t>
  </si>
  <si>
    <t>Suelo-Techo 14.0 kW 1x220 ADMIRA PLUS</t>
  </si>
  <si>
    <t>HTW-CFI-140ADM2R32</t>
  </si>
  <si>
    <t>8435483858855</t>
  </si>
  <si>
    <t xml:space="preserve">U.Int. Suelo-Techo 14 kW ADMIRA PLUS </t>
  </si>
  <si>
    <t>HTW-CFT3-105ADM2R32</t>
  </si>
  <si>
    <t>8435483863507</t>
  </si>
  <si>
    <t>Suelo-Techo 10.5 kW 3x380 ADMIRA PLUS</t>
  </si>
  <si>
    <t>HTW-CFT3-140ADM2R32</t>
  </si>
  <si>
    <t>8435483857841</t>
  </si>
  <si>
    <t>Suelo-Techo 14.0 kW 3x380 ADMIRA PLUS</t>
  </si>
  <si>
    <t>HTW-CFT3-160ADM2R32</t>
  </si>
  <si>
    <t>8435483857858</t>
  </si>
  <si>
    <t>Suelo-Techo 16.0 kW 3x380 ADMIRA PLUS</t>
  </si>
  <si>
    <t>HTW-CFI-160ADM2R32</t>
  </si>
  <si>
    <t>8435483858848</t>
  </si>
  <si>
    <t>U.Int. Suelo-Techo 16 kW ADMIRA PLUS</t>
  </si>
  <si>
    <t>HTW-MGCV12WD2N8B</t>
  </si>
  <si>
    <t xml:space="preserve">Enfriadora Mini-Chiller inverter R32 11/12kW </t>
  </si>
  <si>
    <t>HTW-MGCV7WD2N8B</t>
  </si>
  <si>
    <t>8435483839915</t>
  </si>
  <si>
    <t>Enfriadora Mini-Chiller Inverter R32 7/8kW</t>
  </si>
  <si>
    <t>HTW-MGCV9WD2N8B</t>
  </si>
  <si>
    <t>8435483839922</t>
  </si>
  <si>
    <t>Enfriadora Mini-Chiller inverter R32 9/10kW</t>
  </si>
  <si>
    <t>HTW-CLE-11NOXUA2GLP</t>
  </si>
  <si>
    <t>8435483848719</t>
  </si>
  <si>
    <t>Calentador Estanco UAN - 11 Litros - GLP - V2</t>
  </si>
  <si>
    <t>HTW-CLE11NOXUA2GLP-K</t>
  </si>
  <si>
    <t>8435483848733</t>
  </si>
  <si>
    <t>Calentador Estanco LowNox UAN - 11Litros _ GLP</t>
  </si>
  <si>
    <t>HTW-CLE-11NOXUA2GN</t>
  </si>
  <si>
    <t>8435483848702</t>
  </si>
  <si>
    <t>Calentador Estanco UAN - 11 Litros - GN - V2</t>
  </si>
  <si>
    <t>HTW-CLE11NOXUA2GN-K</t>
  </si>
  <si>
    <t>8435483848726</t>
  </si>
  <si>
    <t>Calentador Estanco LowNox UAN - 11 Litros - GN</t>
  </si>
  <si>
    <t>SGCLC11M</t>
  </si>
  <si>
    <t>8435483833678</t>
  </si>
  <si>
    <t>Salida Gases 60/100 para C. Estanco 11L con toma</t>
  </si>
  <si>
    <t>HTW-CLE-12NOXGLP</t>
  </si>
  <si>
    <t>Calentador Estanco LowNox ECO 12 Litros - GP</t>
  </si>
  <si>
    <t>HTW-CLE-12NOXGN</t>
  </si>
  <si>
    <t>Calentador Estanco LowNox ECO 12 Litros - GN</t>
  </si>
  <si>
    <t>HTW-CLE-14NOXGLP</t>
  </si>
  <si>
    <t>Calentador Estanco LowNox 14 Litros - GLP</t>
  </si>
  <si>
    <t>HTWSGCL14F</t>
  </si>
  <si>
    <t>8435483812956</t>
  </si>
  <si>
    <t>Kit Salida Gases 60/100 para C. Estanco Lownox 14L</t>
  </si>
  <si>
    <t>HTW-CLE-14NOXGN</t>
  </si>
  <si>
    <t>Calentador Estanco LowNox 14 Litros - GN</t>
  </si>
  <si>
    <t>HTWADPCLB11</t>
  </si>
  <si>
    <t>8435483830585</t>
  </si>
  <si>
    <t>Adaptador Salida Gases tipo B para 11L</t>
  </si>
  <si>
    <t>HTW-CONTEU</t>
  </si>
  <si>
    <t>8435483829442</t>
  </si>
  <si>
    <t>Mando universal para Aire Acondicionado TEU</t>
  </si>
  <si>
    <t>HTW-CQ24BEROA-OPT</t>
  </si>
  <si>
    <t>Caldera Condensación BEROA - 24kW - OPEN THERM</t>
  </si>
  <si>
    <t>HTWSGBEROA</t>
  </si>
  <si>
    <t>8435483848535</t>
  </si>
  <si>
    <t>KIT SALIDA GASES HORIZONTAL SERIE BEROA 60/100</t>
  </si>
  <si>
    <t>HTW-CQ28BEROA-OPT</t>
  </si>
  <si>
    <t>8435483848276</t>
  </si>
  <si>
    <t xml:space="preserve">Caldera Condensación BEROA - 28 kW OPEN THERM </t>
  </si>
  <si>
    <t>HTWCQ28BEROA-OPT-K</t>
  </si>
  <si>
    <t>8435483848450</t>
  </si>
  <si>
    <t>Caldera Condensación BEROA - 28 kW - OPEN THERM</t>
  </si>
  <si>
    <t>HTW-CQ35BEROA-OPT</t>
  </si>
  <si>
    <t>8435483848283</t>
  </si>
  <si>
    <t xml:space="preserve">Caldera Condensación BEROA - 35 kW OPEN THERM </t>
  </si>
  <si>
    <t>HTWCQ35BEROA-OPT-K</t>
  </si>
  <si>
    <t>8435483848467</t>
  </si>
  <si>
    <t>Caldera Condensación BEROA- 35 kW - OPEN THERM</t>
  </si>
  <si>
    <t>HTW-D-026ADM2R32-WF</t>
  </si>
  <si>
    <t>8435483857636</t>
  </si>
  <si>
    <t>Conductos 2.6 kW 1x220 ADMIRA PLUS WIFI</t>
  </si>
  <si>
    <t>HTW-D-035ADM2R32-WF</t>
  </si>
  <si>
    <t>8435483857643</t>
  </si>
  <si>
    <t>Conductos 3.5 kW 1x220 ADMIRA PLUS WIFI</t>
  </si>
  <si>
    <t>HTW-D-052ADM2R32-WF</t>
  </si>
  <si>
    <t>8435483857650</t>
  </si>
  <si>
    <t>Conductos 5.2 kW 1x220 ADMIRA PLUS WIFI</t>
  </si>
  <si>
    <t>HTW-D-071ADM2R32-WF</t>
  </si>
  <si>
    <t>8435483857667</t>
  </si>
  <si>
    <t>Conductos 7.1 kW 1x220 ADMIRA PLUS WIFI</t>
  </si>
  <si>
    <t>HTW-D-090ADM2R32-WF</t>
  </si>
  <si>
    <t>8435483857674</t>
  </si>
  <si>
    <t>Conductos 9 kW 1x220 ADMIRA PLUS WIFI</t>
  </si>
  <si>
    <t>HTWTMBQ402B1</t>
  </si>
  <si>
    <t>8435483827486</t>
  </si>
  <si>
    <t>Panel Cassette TMBQ4 02 B1 90x90</t>
  </si>
  <si>
    <t>HTW-D-105ADM2R32-WF</t>
  </si>
  <si>
    <t>8435483857681</t>
  </si>
  <si>
    <t>Conductos 10.5 kW 1x220 ADMIRA PLUS WIFI</t>
  </si>
  <si>
    <t>HTW-DI-105ADM2R32-WF</t>
  </si>
  <si>
    <t>8435483859197</t>
  </si>
  <si>
    <t>U.Int. Conductos 10.5 kW ADMIRA PLUS Wifi Incluido</t>
  </si>
  <si>
    <t>HTW-D-120ADM2R32-WF</t>
  </si>
  <si>
    <t>8435483857698</t>
  </si>
  <si>
    <t>Conductos 12.5 kW 1x220 ADMIRA PLUS WIFI</t>
  </si>
  <si>
    <t>HTW-DI-120ADM2R32-WF</t>
  </si>
  <si>
    <t>8435483859050</t>
  </si>
  <si>
    <t>U.Int. Conductos 12.5 kW ADMIRA PLUS Wifi Incluido</t>
  </si>
  <si>
    <t>HTW-D-140ADM2R32-WF</t>
  </si>
  <si>
    <t>8435483857704</t>
  </si>
  <si>
    <t>Conductos 14 kW 1X220 ADMIRA PLUS WIFI</t>
  </si>
  <si>
    <t>HTW-DI-140ADM2R32-WF</t>
  </si>
  <si>
    <t>8435483859036</t>
  </si>
  <si>
    <t>U.Int. Conductos 14.0 kW ADMIRA PLUS Wifi Incluido</t>
  </si>
  <si>
    <t>HTW-DT3-105ADM2R32WF</t>
  </si>
  <si>
    <t>8435483863552</t>
  </si>
  <si>
    <t>Conductos 10.5 kW 3X380 ADMIRA PLUS WIFI</t>
  </si>
  <si>
    <t>HTW-DT3-140ADM2R32WF</t>
  </si>
  <si>
    <t>8435483858534</t>
  </si>
  <si>
    <t>Conductos 14 kW 3X380 ADMIRA PLUS WIFI</t>
  </si>
  <si>
    <t>HTW-DT3-160ADM2R32WF</t>
  </si>
  <si>
    <t>8435483859234</t>
  </si>
  <si>
    <t>Conductos 16 kW 3x380 ADMIRA PLUS WIFI</t>
  </si>
  <si>
    <t>HTW-DI-160ADM2R32-WF</t>
  </si>
  <si>
    <t>8435483859005</t>
  </si>
  <si>
    <t>U.Int. Conductos 16.0 kW ADMIRA PLUS Wifi Incluido</t>
  </si>
  <si>
    <t>HTW-F-026ADM2R32</t>
  </si>
  <si>
    <t>8435483863446</t>
  </si>
  <si>
    <t>Consola Suelo 2.6 kW 1x220 ADMIRA PLUS</t>
  </si>
  <si>
    <t>HTW-FI-026ADM2R32</t>
  </si>
  <si>
    <t>8435483863422</t>
  </si>
  <si>
    <t>U.Int. Consola 2.6 kW ADMIRA PLUS</t>
  </si>
  <si>
    <t>HTW-F-035ADM2R32</t>
  </si>
  <si>
    <t>8435483857872</t>
  </si>
  <si>
    <t xml:space="preserve">Consola Suelo 3.5 kW 1x220 ADMIRA PLUS </t>
  </si>
  <si>
    <t>HTW-FI-035ADM2R32</t>
  </si>
  <si>
    <t>8435483858817</t>
  </si>
  <si>
    <t>U.Int. Consola 3.5 kW ADMIRA PLUS</t>
  </si>
  <si>
    <t>HTW-F-035INSPR32</t>
  </si>
  <si>
    <t>Consola Suelo 3.5 kW INSPIRA R32</t>
  </si>
  <si>
    <t>HTW-F-052ADM2R32</t>
  </si>
  <si>
    <t>8435483857889</t>
  </si>
  <si>
    <t xml:space="preserve">Consola Suelo 5.2 kW 1x220 ADMIRA PLUS </t>
  </si>
  <si>
    <t>HTW-FI-046ADM2R32</t>
  </si>
  <si>
    <t>8435483858800</t>
  </si>
  <si>
    <t>U.Int. Consola 4.6 kW ADMIRA PLUS</t>
  </si>
  <si>
    <t>Kit Válvula 3 vías 3/4" con actuador para Fan-Coil</t>
  </si>
  <si>
    <t>HTW-FCU3VKITF01</t>
  </si>
  <si>
    <t>8435483823679</t>
  </si>
  <si>
    <t>HTW-FCU3WVF01</t>
  </si>
  <si>
    <t>8435483820630</t>
  </si>
  <si>
    <t>Válvula 3 vías 3/4" MMMM para Fan-Coils</t>
  </si>
  <si>
    <t>HTW-FCUACTF01</t>
  </si>
  <si>
    <t>8435483820647</t>
  </si>
  <si>
    <t xml:space="preserve">Actuador para válvula 3V fancoil 22CX 230V NC </t>
  </si>
  <si>
    <t>HTW-FS-140ADM2</t>
  </si>
  <si>
    <t>8435483863545</t>
  </si>
  <si>
    <t>Columna Vertical 14.0 kW 1x220 ADMIRA PLUS</t>
  </si>
  <si>
    <t>HTW-FSI-140ADM2</t>
  </si>
  <si>
    <t>8435483858831</t>
  </si>
  <si>
    <t>U.Int. Columna 14.0 kW ADMIRA PLUS</t>
  </si>
  <si>
    <t>HTW-FST3-140ADM2</t>
  </si>
  <si>
    <t>8435483857865</t>
  </si>
  <si>
    <t>Columna Vertical 14.0 kW 3x380 ADMIRA PLUS</t>
  </si>
  <si>
    <t>HTW-K10BPMR32</t>
  </si>
  <si>
    <t>Conjunto Biblock Mural 10 kW Con resistencia</t>
  </si>
  <si>
    <t>HPWH</t>
  </si>
  <si>
    <t>HTW-K12BPMR32</t>
  </si>
  <si>
    <t>Conjunto Biblock Mural 12 kW Con resistencia</t>
  </si>
  <si>
    <t>HTW-K12BPT3R32</t>
  </si>
  <si>
    <t>Conjunto Biblock Mural 12 kW C/res. Trifásica</t>
  </si>
  <si>
    <t>HTW-K14BPMR32</t>
  </si>
  <si>
    <t>Conjunto Biblock Mural 14 kW Con resistencia</t>
  </si>
  <si>
    <t>HTW-K14BPT3R32</t>
  </si>
  <si>
    <t>Conjunto Biblock Mural 14 kW C/resist. Trifásica</t>
  </si>
  <si>
    <t>HTW-K16BPMR32</t>
  </si>
  <si>
    <t>Conjunto Biblock Mural 16 kW Con resistencia</t>
  </si>
  <si>
    <t>HTW-K16BPT3R32</t>
  </si>
  <si>
    <t>Conjunto Biblock Mural 16 kW C/resist. Trifásica</t>
  </si>
  <si>
    <t>HTW-K4BPMR32</t>
  </si>
  <si>
    <t>Conjunto Biblock Mural 4 kW Con resistencia</t>
  </si>
  <si>
    <t>HTW-K6BPMR32</t>
  </si>
  <si>
    <t>Conjunto Biblock Mural 6 kW Con resistencia</t>
  </si>
  <si>
    <t>HTW-K8BPMR32</t>
  </si>
  <si>
    <t>Conjunto Biblock Mural 8 kW Con resistencia</t>
  </si>
  <si>
    <t>HTW-MC6-026ADM2R32WF</t>
  </si>
  <si>
    <t>8435483858459</t>
  </si>
  <si>
    <t>Cassette Multi 60x60 ADMIRA PLUS 2.6 kW Con panel</t>
  </si>
  <si>
    <t>HTW-MC6I-026ADM2R32W</t>
  </si>
  <si>
    <t>U.Int 2.6 kW Cassette 60x60 Multi ADMIRA PLUS R32</t>
  </si>
  <si>
    <t>HTW-MC6-035ADM2R32WF</t>
  </si>
  <si>
    <t>8435483858442</t>
  </si>
  <si>
    <t>Cassette Multi 60x60 ADMIRA PLUS 3.5 kW Con panel</t>
  </si>
  <si>
    <t>HTW-MC6I-035ADM2R32W</t>
  </si>
  <si>
    <t>U.Int 3.5 kW Cassette 60x60 Multi ADMIRA PLUS R32</t>
  </si>
  <si>
    <t>HTW-MC6-052ADM2R32WF</t>
  </si>
  <si>
    <t>8435483858435</t>
  </si>
  <si>
    <t>Cassette Multi 60x60 ADMIRA PLUS 5.2 kW Con panel</t>
  </si>
  <si>
    <t>HTW-MC6I-052ADM2R32W</t>
  </si>
  <si>
    <t>U.Int 5.2 kW Cassette 60x60 Multi ADMIRA PLUS R32</t>
  </si>
  <si>
    <t>HTW-MC9-071ADM2R32WF</t>
  </si>
  <si>
    <t>8435483858428</t>
  </si>
  <si>
    <t>HTW-MC9I-071ADM2R32W</t>
  </si>
  <si>
    <t xml:space="preserve">U.Int 7.1 kW Cassette 90x90 Multi ADMIRA PLUS R32 </t>
  </si>
  <si>
    <t>HTW-MI2100Q4DN1</t>
  </si>
  <si>
    <t>8435483825246</t>
  </si>
  <si>
    <t>Cassette 4 Vías VRF V5 10/10.5 kW DC s/mando</t>
  </si>
  <si>
    <t>HTW-MI2100Q4DN1-K</t>
  </si>
  <si>
    <t>8435483825253</t>
  </si>
  <si>
    <t>HTW-MI2140Q4DN1</t>
  </si>
  <si>
    <t>8435483824683</t>
  </si>
  <si>
    <t>Cassette 4 Vías VRF V5 14/14 kW DC s/mando</t>
  </si>
  <si>
    <t>HTW-MI2140Q4DN1-K</t>
  </si>
  <si>
    <t>8435483824690</t>
  </si>
  <si>
    <t>Cassette 4 Vías VRF V5 14/16 kW DC s/mando</t>
  </si>
  <si>
    <t>HTW-MI222Q4CDN1</t>
  </si>
  <si>
    <t>8435483825970</t>
  </si>
  <si>
    <t>Cassette Compact 60x60 VRF V5 2.2/2.8 kW DC s/mand</t>
  </si>
  <si>
    <t>HTWCEMBQ03C4</t>
  </si>
  <si>
    <t>8435483827493</t>
  </si>
  <si>
    <t>Panel Cassette CEMBQ 03 C4 60x60</t>
  </si>
  <si>
    <t>HTW-MI222Q4CDN1-K</t>
  </si>
  <si>
    <t>8435483826014</t>
  </si>
  <si>
    <t>HTW-MI228Q4CDN1</t>
  </si>
  <si>
    <t>8435483825987</t>
  </si>
  <si>
    <t>Cassette Compact 60x60 VRF V5 2.8/3.2 kW DC s/mand</t>
  </si>
  <si>
    <t>HTW-MI228Q4CDN1-K</t>
  </si>
  <si>
    <t>8435483826021</t>
  </si>
  <si>
    <t>HTW-MI236Q4CDN1</t>
  </si>
  <si>
    <t>8435483825994</t>
  </si>
  <si>
    <t>Cassette Compact 60x60 VRF V5 3.6/4.0 kW DC s/mand</t>
  </si>
  <si>
    <t>HTW-MI236Q4CDN1-K</t>
  </si>
  <si>
    <t>8435483826038</t>
  </si>
  <si>
    <t>HTW-MI245Q4CDN1</t>
  </si>
  <si>
    <t>8435483826007</t>
  </si>
  <si>
    <t>Cassette Compact 60x60 VRF V5 4.5/5.0 kW DC s/mand</t>
  </si>
  <si>
    <t>HTW-MI245Q4CDN1-K</t>
  </si>
  <si>
    <t>8435483826045</t>
  </si>
  <si>
    <t>Cassette 4 Vías VRF V5 5.6/6.3 Kw s/mando</t>
  </si>
  <si>
    <t>HTW-MI256Q4DN1</t>
  </si>
  <si>
    <t>8435483825260</t>
  </si>
  <si>
    <t>HTW-MI256Q4DN1-K</t>
  </si>
  <si>
    <t>8435483825277</t>
  </si>
  <si>
    <t>HTW-MI271Q4DN1</t>
  </si>
  <si>
    <t>Cassette 4 Vías VRF V5 7.1/8.0 kW DC s/mando</t>
  </si>
  <si>
    <t>HTW-MI280Q4DN1</t>
  </si>
  <si>
    <t>Cassette 4 Vías VRF V5 8.0/9.0 kW s/mando</t>
  </si>
  <si>
    <t>HTW-MI290Q4DN1</t>
  </si>
  <si>
    <t>Cassette 4 Vías VRF V5 9.0/10.0 kW DC s/mando</t>
  </si>
  <si>
    <t>HTWTMBQ402C</t>
  </si>
  <si>
    <t>8435483820548</t>
  </si>
  <si>
    <t>Panel Cassette TMBQ4 02 C 90x90</t>
  </si>
  <si>
    <t>Cassette Fancoil DC 4 Vías 1200CFM (Sin Plafon)</t>
  </si>
  <si>
    <t>HTW-MKA-V1200R</t>
  </si>
  <si>
    <t>8435483820463</t>
  </si>
  <si>
    <t>Cassette Fan-Coil DC 4 Vías 1200CFM</t>
  </si>
  <si>
    <t>HTW-MKA-V1200R-K</t>
  </si>
  <si>
    <t>8435483820470</t>
  </si>
  <si>
    <t>Cassette Fan-Coil DC 4 Vías 1500CFM</t>
  </si>
  <si>
    <t>HTW-MKA-V1500R</t>
  </si>
  <si>
    <t>8435483820500</t>
  </si>
  <si>
    <t>HTW-MKA-V1500R-K</t>
  </si>
  <si>
    <t>8435483820517</t>
  </si>
  <si>
    <t>Cassette Fancoil DC 4 Vías 1500CFM (Sin Plafon)</t>
  </si>
  <si>
    <t>Cassette Fan-Coil DC 4 Vías 750CFM</t>
  </si>
  <si>
    <t>HTW-MKA-V750R</t>
  </si>
  <si>
    <t>8435483820524</t>
  </si>
  <si>
    <t>HTW-MKA-V750R-K</t>
  </si>
  <si>
    <t>8435483820531</t>
  </si>
  <si>
    <t>Cassette Fancoil DC 4 Vías 750CFM (Sin Plafon)</t>
  </si>
  <si>
    <t>Cassette Compact DC 600x600 Fan-Coil 3.96/4.63 kW</t>
  </si>
  <si>
    <t>HTW-MKD-V400</t>
  </si>
  <si>
    <t>HTW-R-8SR24R32A</t>
  </si>
  <si>
    <t>Sistema de recuperación 8 kW y 190 litros</t>
  </si>
  <si>
    <t>HTW-S026EON-R32</t>
  </si>
  <si>
    <t>8435483847026</t>
  </si>
  <si>
    <t>Split 1x1 EON 4.6 DC Inverter 2.6 kW Wifi incl.</t>
  </si>
  <si>
    <t>HTW-S026EON-R32-I</t>
  </si>
  <si>
    <t>8435483846944</t>
  </si>
  <si>
    <t xml:space="preserve">U.Int. Split 1x1 EON 4.6 DC Inverter 2.6 kW Wifi </t>
  </si>
  <si>
    <t>HTW-S026EON-R32-O</t>
  </si>
  <si>
    <t>8435483846951</t>
  </si>
  <si>
    <t xml:space="preserve">U.Ext. Split 1x1 EON 4.6 DC Inverter 2.6 kW Wifi </t>
  </si>
  <si>
    <t>HTWS026IX21D5-R32</t>
  </si>
  <si>
    <t>Split Mural 1x1 4.0 IX21D5 2,6kW DC Inverter</t>
  </si>
  <si>
    <t>APS-C</t>
  </si>
  <si>
    <t>8435483828148</t>
  </si>
  <si>
    <t>Filtro Silver Ion + Cupric Ion + Zinc Ion</t>
  </si>
  <si>
    <t>USBWIFI01</t>
  </si>
  <si>
    <t>8435483801844</t>
  </si>
  <si>
    <t>Módulo USB WIFI para Splits</t>
  </si>
  <si>
    <t>HTWS026IX75</t>
  </si>
  <si>
    <t>Split 1x1 IX75 4.0 DC Inverter 2.6 kW</t>
  </si>
  <si>
    <t>HTW-S035EON-R32</t>
  </si>
  <si>
    <t>8435483847033</t>
  </si>
  <si>
    <t>Split 1x1 EON 4.6 DC Inverter 3.5 kW Wifi incl.</t>
  </si>
  <si>
    <t>HTW-S035EON-R32-I</t>
  </si>
  <si>
    <t>8435483854734</t>
  </si>
  <si>
    <t xml:space="preserve">U.Int. Split 1x1 EON 4.6 DC Inverter 3.5 kW Wifi </t>
  </si>
  <si>
    <t>HTW-S035EON-R32-O</t>
  </si>
  <si>
    <t>8435483846975</t>
  </si>
  <si>
    <t xml:space="preserve">U.Ext. Split 1x1 EON 4.6 DC Inverter 3.5 kW Wifi </t>
  </si>
  <si>
    <t>HTWS035IX21D5-R32</t>
  </si>
  <si>
    <t>Split Mural 1x1 4.0 IX21D5 3.5kW DC Inverter</t>
  </si>
  <si>
    <t>HTWS035IX75</t>
  </si>
  <si>
    <t>Split 1x1 IX75 4.0 DC Inverter 3.5 kW</t>
  </si>
  <si>
    <t>HTW-S052EON-R32</t>
  </si>
  <si>
    <t>8435483847040</t>
  </si>
  <si>
    <t>Split 1x1 EON 4.6 DC Inverter 5.2 kW Wifi incl.</t>
  </si>
  <si>
    <t>HTW-S052EON-R32-I</t>
  </si>
  <si>
    <t>8435483846982</t>
  </si>
  <si>
    <t>U.Int. Split 1x1 EON 4.6 DC Inverter 5.2 kW Wifi</t>
  </si>
  <si>
    <t>HTW-S052EON-R32-O</t>
  </si>
  <si>
    <t>8435483846999</t>
  </si>
  <si>
    <t>U.Ext. Split 1x1 EON 4.6 DC Inverter 5.2 kW Wifi</t>
  </si>
  <si>
    <t>HTWS052IX21D5-R32</t>
  </si>
  <si>
    <t>Split 1x1 5.2 kW DC Inverter IX21D5 Wifi Incluido</t>
  </si>
  <si>
    <t>8435483800960</t>
  </si>
  <si>
    <t>KIT INST. AA 5M 1/4-1/2 + ESCUADRA+SILENTBLOCK+TAC</t>
  </si>
  <si>
    <t>HTWS052IX75</t>
  </si>
  <si>
    <t>Split 1x1 IX75 4.0 DC Inverter 5.2 kW</t>
  </si>
  <si>
    <t>HTWS071IX21D5-R32</t>
  </si>
  <si>
    <t>Split 1x1 7.1 kW DC Inverter IX21D5 Wifi Incluido</t>
  </si>
  <si>
    <t>8435483800984</t>
  </si>
  <si>
    <t>KIT INST. AA 5M 3/8-5/8 + ESCUADRA+SILENTBLOCK+TAC</t>
  </si>
  <si>
    <t>HTWS071IX75</t>
  </si>
  <si>
    <t>Split 1x1 IX75 4.0 DC Inverter 7.1 kW</t>
  </si>
  <si>
    <t>KITS INSTALACION</t>
  </si>
  <si>
    <t>HTW-V18WD2RN8PLUS</t>
  </si>
  <si>
    <t>8435483839984</t>
  </si>
  <si>
    <t>Compacto Eco-Thermal Plus 18kw, 3x380v (R32)</t>
  </si>
  <si>
    <t>HTW-V22WD2RN8PLUS</t>
  </si>
  <si>
    <t>8435483829756</t>
  </si>
  <si>
    <t>Compacto Eco-Thermal Plus 22kw, 3x380v (R32)</t>
  </si>
  <si>
    <t>HTW-V26WD2RN8PLUS</t>
  </si>
  <si>
    <t>Compacto Eco-Thermal Plus 26kw, 3x380v (R32)</t>
  </si>
  <si>
    <t>HTW-V30WD2RN8PLUS</t>
  </si>
  <si>
    <t>Compacto Eco-Thermal Plus 30kw, 3x380v (R32)</t>
  </si>
  <si>
    <t>HTW-V12WD2IT160/240</t>
  </si>
  <si>
    <t>Conjunto Eco-Thermal Split Plus 12kw+ IT 160/240</t>
  </si>
  <si>
    <t>HTW-V16WD2IT160/240</t>
  </si>
  <si>
    <t>Conjunto Eco-Thermal Split Plus 16kw + IT 160/240</t>
  </si>
  <si>
    <t>HTW-V16WD2RIT160/240</t>
  </si>
  <si>
    <t>Conj Eco-Thermal Split Plus 16kw 3x380 + IT160/240</t>
  </si>
  <si>
    <t>HTW-V4WD2IT100/190</t>
  </si>
  <si>
    <t>Conjunto Eco-Thermal Split Plus 4kw + IT 100/190</t>
  </si>
  <si>
    <t>HTW-V4WD2IT100/240</t>
  </si>
  <si>
    <t>Conjunto Eco-Thermal Split Plus 4kw + IT 100/240</t>
  </si>
  <si>
    <t>FQZHW04N1D</t>
  </si>
  <si>
    <t>8435483842045</t>
  </si>
  <si>
    <t xml:space="preserve">Distribuidor Aislado para 4 U.Ext. VRF V4+ </t>
  </si>
  <si>
    <t>FQZHW02N1D</t>
  </si>
  <si>
    <t>8435483826670</t>
  </si>
  <si>
    <t xml:space="preserve">Distribuidor Aislado para 2 U.Ext. VRF V4+ </t>
  </si>
  <si>
    <t>HTW-V8WD2IT100/190</t>
  </si>
  <si>
    <t>Conjunto Eco-Thermal Split Plus 8kw + IT 100/190</t>
  </si>
  <si>
    <t>HTW-V8WD2IT100/240</t>
  </si>
  <si>
    <t>Conjunto Eco-Thermal Split Plus 8kw + IT 100/240</t>
  </si>
  <si>
    <t>ACCESORIOS</t>
  </si>
  <si>
    <t>Cassette Multi 90x90 ADMIRA PLUS 7.1 kW Con panel</t>
  </si>
  <si>
    <t>HTW-MDI-026ADM2R32WF</t>
  </si>
  <si>
    <t>U.Int. 2.6 kW Conducto Multi ADMIRA PLUS R32 WIFI</t>
  </si>
  <si>
    <t>HTW-MDI-035ADM2R32WF</t>
  </si>
  <si>
    <t>U.Int. 3.5 kW Conducto Multi ADMIRA PLUS R32 WIFI</t>
  </si>
  <si>
    <t>HTW-MDI-052ADM2R32WF</t>
  </si>
  <si>
    <t>U.Int. 5.2 kW Conducto Multi ADMIRA PLUS R32 WIFI</t>
  </si>
  <si>
    <t>HTW-MDI-071ADM2R32WF</t>
  </si>
  <si>
    <t>U.Int. 7.1 kW Conducto Multi ADMIRA PLUS R32 WIFI</t>
  </si>
  <si>
    <t>HTW-MFI-26ADM2R32</t>
  </si>
  <si>
    <t>U.Int. 2.6 kw Consola Multi ADMIRA PLUS R32</t>
  </si>
  <si>
    <t>HTW-MFI-35ADM2R32</t>
  </si>
  <si>
    <t>U.Int. 3.5 kw Consola Multi ADMIRA PLUS R32</t>
  </si>
  <si>
    <t>HTW-MFI-46ADM2R32</t>
  </si>
  <si>
    <t>U.Int. 4.6 kw Consola Multi ADMIRA PLUS R32</t>
  </si>
  <si>
    <t>HTW-MSI-026IX21D5R32</t>
  </si>
  <si>
    <t>U.Int. MultiSplit 2.6 kW Inverter IX21D5</t>
  </si>
  <si>
    <t>HTW-MSI-035IX21D5R32</t>
  </si>
  <si>
    <t>U.Int. MultiSplit 3.5 kW Inverter IX21D5</t>
  </si>
  <si>
    <t>HTW-MSI-052IX21D5R32</t>
  </si>
  <si>
    <t>U.Int. MultiSplit  5.2 kW IX21D5</t>
  </si>
  <si>
    <t>HTW-MSI-071IX21D5R32</t>
  </si>
  <si>
    <t>U.Int. MultiSplit 7.1 kW IX21D5</t>
  </si>
  <si>
    <t>HTW-MCF-052ADM2R32</t>
  </si>
  <si>
    <t>U.Int. 5.2 kW Suelo-Techo Multi ADMIRA PLUS R32</t>
  </si>
  <si>
    <t>HTW-MCF-071ADM2R32</t>
  </si>
  <si>
    <t>U.Int. 7.1 kW Suelo-Techo Multi ADMIRA PLUS R32</t>
  </si>
  <si>
    <t>HTW-KJR120N</t>
  </si>
  <si>
    <t>CONTROL CABLEADO ADMIRA PLUS</t>
  </si>
  <si>
    <t>HTW-WBC-035-W2</t>
  </si>
  <si>
    <t>A.A. Ventana Bomba de calor 3.5 kW</t>
  </si>
  <si>
    <t>HTW-PB-026P38</t>
  </si>
  <si>
    <t>A.A. Portatil bomba calor 2.6 kW</t>
  </si>
  <si>
    <t>HTW-PB-035P39</t>
  </si>
  <si>
    <t>A.A. Portatil 3.5kW. BOMBA CALOR</t>
  </si>
  <si>
    <t>HTW-PC-020P36</t>
  </si>
  <si>
    <t>A.A. Portatil Sólo frío 2 kW</t>
  </si>
  <si>
    <t>HTW-PC-026P38</t>
  </si>
  <si>
    <t>A.A. Portatil Sólo frío 2.6 kW</t>
  </si>
  <si>
    <t>HTW-PC-035P39</t>
  </si>
  <si>
    <t>A.A. Portatil 3.5kW. Solo Frio</t>
  </si>
  <si>
    <t>HTWD010A3</t>
  </si>
  <si>
    <t>Deshumidificador 10 Litros serie A3</t>
  </si>
  <si>
    <t>HTWD012A3</t>
  </si>
  <si>
    <t>Deshumidificador 12 Litros serie A3</t>
  </si>
  <si>
    <t>HTWD016A3</t>
  </si>
  <si>
    <t>Deshumidificador 16 Litros serie A3</t>
  </si>
  <si>
    <t>HTWD020A3</t>
  </si>
  <si>
    <t>Deshumidificador 20 Litros serie A3</t>
  </si>
  <si>
    <t>HTWD030A3</t>
  </si>
  <si>
    <t>Deshumidificador 30 Litros serie A3</t>
  </si>
  <si>
    <t>HTWD050A3</t>
  </si>
  <si>
    <t>Deshumidificador 50 Litros serie A3</t>
  </si>
  <si>
    <t>HTWPUR27CLEAN</t>
  </si>
  <si>
    <t>PURIFICADOR 220m3/h</t>
  </si>
  <si>
    <t>HTWPUR14CUBE</t>
  </si>
  <si>
    <t>PURIFICADOR CON LUZ UV 120m3/h</t>
  </si>
  <si>
    <t>HTWPUR14DUSTCUBE</t>
  </si>
  <si>
    <t>PURIFICADOR LUZ UV Y SENSOR 120m3/h</t>
  </si>
  <si>
    <t>HTWPUR60SPA</t>
  </si>
  <si>
    <t>PURIFICADOR CON UV Y ANALIZADOR 510m3/h</t>
  </si>
  <si>
    <t>HTWPUR36SPA</t>
  </si>
  <si>
    <t>PURIFICADOR CON UV Y ANALIZADOR 310m3/h</t>
  </si>
  <si>
    <t>HTWPUR24SPA</t>
  </si>
  <si>
    <t>PURIFICADOR CON UV Y ANALIZADOR 210m3/h</t>
  </si>
  <si>
    <t>HTWPUR36SPAPL</t>
  </si>
  <si>
    <t>PURIFICADOR CON UV Y ANALIZADOR CO2 310m3/h</t>
  </si>
  <si>
    <t>HTWPUR60SPAPL</t>
  </si>
  <si>
    <t>PORTABLE</t>
  </si>
  <si>
    <t>HTW-TR-30GEM2</t>
  </si>
  <si>
    <t>Termo Reversible 30L serie GEMINIS</t>
  </si>
  <si>
    <t>HTW-TR-50GEM2</t>
  </si>
  <si>
    <t>Termo Reversible 50L serie GEMINIS</t>
  </si>
  <si>
    <t>HTW-TR-80GEM2</t>
  </si>
  <si>
    <t>Termo Reversible 80L serie GEMINIS</t>
  </si>
  <si>
    <t>HTW-TR-100GEM2</t>
  </si>
  <si>
    <t>Termo Reversible 100L serie GEMINIS</t>
  </si>
  <si>
    <t>HTW-TR-150GEM2</t>
  </si>
  <si>
    <t>Termo Reversible 150L serie GEMINIS</t>
  </si>
  <si>
    <t>Termo Vertical 50L serie DRY DIGITAL</t>
  </si>
  <si>
    <t>Termo Vertical 80L serie DRY DIGITAL</t>
  </si>
  <si>
    <t>Termo Vertical 100L serie DRY DIGITAL</t>
  </si>
  <si>
    <t>HTW-TV-15ESSHIDE</t>
  </si>
  <si>
    <t>Termo Vertical 15L serie ESSENTIAL HIDE</t>
  </si>
  <si>
    <t>HTW-TV-15ESS</t>
  </si>
  <si>
    <t>Termo Vertical 15L serie ESSENTIAL</t>
  </si>
  <si>
    <t>HTW-TV-30ESSECO</t>
  </si>
  <si>
    <t>Termo Vertical 30L serie ESSENTIAL ECO</t>
  </si>
  <si>
    <t>HTW-TV-50ESSECO</t>
  </si>
  <si>
    <t>Termo Vertical 50L serie ESSENTIAL ECO</t>
  </si>
  <si>
    <t>HTW-TV-80ESSECO</t>
  </si>
  <si>
    <t>Termo Vertical 80L serie ESSENTIAL ECO</t>
  </si>
  <si>
    <t>HTW-TV-100ESSECO</t>
  </si>
  <si>
    <t>Termo Vertical 100L serie ESSENTIAL ECO</t>
  </si>
  <si>
    <t>HTW-TV-030SMPLUS</t>
  </si>
  <si>
    <t>Termo Vertical 30L serie SMART PLUS - WiFi</t>
  </si>
  <si>
    <t>HTW-TV-050SMPLUS</t>
  </si>
  <si>
    <t>Termo Vertical 50L serie SMART PLUS - WiFi</t>
  </si>
  <si>
    <t>HTW-TV-080SMPLUS</t>
  </si>
  <si>
    <t>Termo Vertical 80L serie SMART PLUS - WiFi</t>
  </si>
  <si>
    <t>HTW-TV-100SMPLUS</t>
  </si>
  <si>
    <t>Termo Vertical 100L serie SMART PLUS - WiFi</t>
  </si>
  <si>
    <t>HTW-TD-050KOID</t>
  </si>
  <si>
    <t>Termo Doble Tanque Revers. 50L serie KOI DUO Wifi</t>
  </si>
  <si>
    <t>HTW-TD-080KOID</t>
  </si>
  <si>
    <t>Termo Doble Tanque Revers. 80L serie KOI DUO Wifi</t>
  </si>
  <si>
    <t>HTW-TD-100KOID</t>
  </si>
  <si>
    <t>Termo Doble Tanque Revers. 100L serie KOI DUO Wifi</t>
  </si>
  <si>
    <t>KITSGVERT2</t>
  </si>
  <si>
    <t>Adaptador salida vertical CLE . sin abrazadera</t>
  </si>
  <si>
    <t>KITCLSGBIF2</t>
  </si>
  <si>
    <t>Adapt. Biflujo 80/80 CAL. con manguito interno</t>
  </si>
  <si>
    <t>HTW-CLA-11NOXOBI2GN</t>
  </si>
  <si>
    <t>Calentador Atmosférico OBI 2 11 Litros - GN</t>
  </si>
  <si>
    <t>HTW-CLA-11NOXOBI2GLP</t>
  </si>
  <si>
    <t>Calentador Atmosférico OBI 2 11 Litros - GLP</t>
  </si>
  <si>
    <t>HTW-CLA-14NOXOBIGN</t>
  </si>
  <si>
    <t>Calentador Atmosférico OBI 14 Litros - GN</t>
  </si>
  <si>
    <t>HTW-CLA-14NOXOBI2GLP</t>
  </si>
  <si>
    <t>Calentador Atmosférico OBI 2 14L GLP</t>
  </si>
  <si>
    <t>KITBIFLUJOCALD</t>
  </si>
  <si>
    <t>KIT BIFLUJO PARA CALDERA CONDENSACIÓN 60/100</t>
  </si>
  <si>
    <t>KITSGVERT</t>
  </si>
  <si>
    <t>CONEXION VERTICAL PARA CALDERA CONDENSACIÓN 60/100</t>
  </si>
  <si>
    <t>HTW-250/95-26-304</t>
  </si>
  <si>
    <t>Acum. combinado 250 c/serp. A 2.6 95 inercia 304</t>
  </si>
  <si>
    <t>HTW-200/50-21-304</t>
  </si>
  <si>
    <t>Acum. combinado 200 c/serp. A 2.1 50 inercia 304</t>
  </si>
  <si>
    <t>HTW-250/95-18-316</t>
  </si>
  <si>
    <t>Acum. combinado 250 c/serp. A 1,8 95 inercia 316</t>
  </si>
  <si>
    <t>HTW-250/95-26-316</t>
  </si>
  <si>
    <t>Acum. combinado 250 c/serp. A 2.6 95 inercia 316</t>
  </si>
  <si>
    <t>HTW-200/50-18-316</t>
  </si>
  <si>
    <t>Acum. combinado 200 c/serp. A 1.8 50 inercia 316</t>
  </si>
  <si>
    <t>HTW-200/50-21-316</t>
  </si>
  <si>
    <t>Acum. combinado 200 c/serp. A 2.1 50 inercia 316</t>
  </si>
  <si>
    <t>HTW-IVSF-150ASF</t>
  </si>
  <si>
    <t>Interacumulador Vitrificado 150L Alta Superficie</t>
  </si>
  <si>
    <t>HTW-IVSF-200ASF</t>
  </si>
  <si>
    <t>Interacumulador Vitrificado 200L Alta Superficie</t>
  </si>
  <si>
    <t>HTW-IVSF-300ASF</t>
  </si>
  <si>
    <t>Interacumulador Vitrificado 300L Alta Superficie</t>
  </si>
  <si>
    <t>HTW-IVSF-500ASF</t>
  </si>
  <si>
    <t>Interacumulador Vitrificado 500L Alta Superficie</t>
  </si>
  <si>
    <t>HTW-AT-80MR290A</t>
  </si>
  <si>
    <t>Acumulador aerotérmico 80 litros mural, R290</t>
  </si>
  <si>
    <t>HTW-AT-100MR290A</t>
  </si>
  <si>
    <t>Acumulador aerotérmico 100 litros mural, R290</t>
  </si>
  <si>
    <t>HTW-AT-120MR290A</t>
  </si>
  <si>
    <t>Acumulador aerotérmico 120 litros mural, R290</t>
  </si>
  <si>
    <t>HTW-AT-200SR290A</t>
  </si>
  <si>
    <t>Acumulador aerotérmico 200 litros suelo, R290</t>
  </si>
  <si>
    <t>HTW-ATS-200SR290A</t>
  </si>
  <si>
    <t>Acumulador aerotérmico 200 lit. suelo, solar, R290</t>
  </si>
  <si>
    <t>HTW-ATS-300SR290A</t>
  </si>
  <si>
    <t>Acumulador aerotérmico 300 lit. suelo, solar, R290</t>
  </si>
  <si>
    <t>HTW-ATS-O-500VAWT</t>
  </si>
  <si>
    <t>Acum. Aerotérmico 500 l Solar Ánodo electrónico</t>
  </si>
  <si>
    <t>HTW-AT-V100MR290A</t>
  </si>
  <si>
    <t>Acum. aerotérmico 100 l mural, R290 vitrificado WF</t>
  </si>
  <si>
    <t>HTW-AT-V160MR290A</t>
  </si>
  <si>
    <t>Acum. aerotérmico 160 l mural, R290 vitrificado WF</t>
  </si>
  <si>
    <t>HTW-AT-V200MR290A</t>
  </si>
  <si>
    <t>Acum. aerotérmico 200 l suelo, R290 vitrificado WF</t>
  </si>
  <si>
    <t>HTW-AT-V300MR290A</t>
  </si>
  <si>
    <t>Acum. aerotérmico 300 l suelo, R290 vitrificado WF</t>
  </si>
  <si>
    <t>HTW-RMCTI1140300</t>
  </si>
  <si>
    <t>Resistencia de apoyo para Interacumulador 3kW</t>
  </si>
  <si>
    <t>HTW-BP07MDA</t>
  </si>
  <si>
    <t>Swimming Pool/Spa 6,9 kW BS NEO</t>
  </si>
  <si>
    <t>HTW-BP09MDA</t>
  </si>
  <si>
    <t>Swimming Pool/Spa 8,9 kW BS NEO</t>
  </si>
  <si>
    <t>HTW-BP14MDA</t>
  </si>
  <si>
    <t>Swimming Pool/Spa 13.6 kW BS NEO</t>
  </si>
  <si>
    <t>HTW-BP17MDA</t>
  </si>
  <si>
    <t>Swimming Pool/Spa 16.5 kW BS NEO</t>
  </si>
  <si>
    <t>HTW-BP21MDA</t>
  </si>
  <si>
    <t>Swimming Pool/Spa 20.5 kW BS NEO</t>
  </si>
  <si>
    <t>HTW-SWP-O-160LIO</t>
  </si>
  <si>
    <t>Swimming Pool/Spa 16.0 kW Lion</t>
  </si>
  <si>
    <t>HTW-SWP-O-110LIO</t>
  </si>
  <si>
    <t>Swimming Pool/Spa 11.0 kW Lion</t>
  </si>
  <si>
    <t>HTW-SWP-O-070LIO</t>
  </si>
  <si>
    <t>Swimming Pool/Spa 6,8 kW Lion</t>
  </si>
  <si>
    <t>HTW-SWP-O-190LIO</t>
  </si>
  <si>
    <t>Swimming Pool/Spa 19.0 kW Lion</t>
  </si>
  <si>
    <t>HTW-EC40WEN8BP-R32</t>
  </si>
  <si>
    <t>Eco-Thermal MonoBlock 4kw 220V</t>
  </si>
  <si>
    <t>HTW-EC60WEN8BP-R32</t>
  </si>
  <si>
    <t>Eco-Thermal MonoBlock 6kw 220V R32</t>
  </si>
  <si>
    <t>HTW-EC80WEN8BP-R32</t>
  </si>
  <si>
    <t>Eco-Thermal MonoBlock 8kw 220V R32</t>
  </si>
  <si>
    <t>HTW-EC100WEN8BP-R32</t>
  </si>
  <si>
    <t>Eco-Thermal MonoBlock 10kw 220V R32</t>
  </si>
  <si>
    <t>HTW-EC120WEN8BP-R32</t>
  </si>
  <si>
    <t>Eco-Thermal MonoBlock 12kw 220V R32</t>
  </si>
  <si>
    <t>HTW-EC120WEN8BPT3R32</t>
  </si>
  <si>
    <t>Eco-Thermal MonoBlock Trifásica 12kw 380V R32</t>
  </si>
  <si>
    <t>HTW-EC140WEN8BP-R32</t>
  </si>
  <si>
    <t>Eco-Thermal MonoBlock 14kw 220V R32</t>
  </si>
  <si>
    <t>HTW-EC140WEN8BPT3R32</t>
  </si>
  <si>
    <t>Eco-Thermal MonoBlock Trifásica 14kw 380V R32</t>
  </si>
  <si>
    <t>HTW-EC160WEN8BP-R32</t>
  </si>
  <si>
    <t>Eco-Thermal MonoBlock 16kw 220V R32</t>
  </si>
  <si>
    <t>HTW-EC160WEN8BPT3R32</t>
  </si>
  <si>
    <t>Eco-Thermal MonoBlock Trifásica 16kw 380V R32</t>
  </si>
  <si>
    <t>FQZHW03N1D</t>
  </si>
  <si>
    <t xml:space="preserve">Distribuidor Aislado para 3 U.Ext. VRF V4+ </t>
  </si>
  <si>
    <t>FQZHN04D</t>
  </si>
  <si>
    <t>Distribuidor Aislado U.Int. VRF V4+ 66-92 kW</t>
  </si>
  <si>
    <t>FQZHN02D</t>
  </si>
  <si>
    <t>Distribuidor Aislado U.Int. VRF V4+ 16,6-33 kW</t>
  </si>
  <si>
    <t>FQZHN03D</t>
  </si>
  <si>
    <t>Distribuidor Aislado U.Int. VRF V4+ 33-66 kW</t>
  </si>
  <si>
    <t>FQZHN05D</t>
  </si>
  <si>
    <t>Distribuidor Aislado U.Int. VRF V4+ 92-135 kW</t>
  </si>
  <si>
    <t>FQZHN01SB</t>
  </si>
  <si>
    <t>Distribuidor U.Int. VRF VR4+R &lt;16,6 kW</t>
  </si>
  <si>
    <t>FQZHN02SB</t>
  </si>
  <si>
    <t>Distribuidor U.Int. VRF VR4+R 16,6-33 kW</t>
  </si>
  <si>
    <t>FQZHN03SB</t>
  </si>
  <si>
    <t>Distribuidor U.Int. VRF VR4+R 33-66 kW</t>
  </si>
  <si>
    <t>FQZHN04SB</t>
  </si>
  <si>
    <t>Distribuidor U.Int. VRF VR4+R 66-92 kW</t>
  </si>
  <si>
    <t>FQZHN05SB</t>
  </si>
  <si>
    <t>Distribuidor U.Int. VRF VR4+R 92 kW</t>
  </si>
  <si>
    <t>HTW-AHUKZ03D</t>
  </si>
  <si>
    <t>Kit conexión UTA 36 -56 kW</t>
  </si>
  <si>
    <t>HTW-AHUKZ02D</t>
  </si>
  <si>
    <t>Kit conexión para UTA de 20 - 36 kW</t>
  </si>
  <si>
    <t>HTW-AHUKZ01D</t>
  </si>
  <si>
    <t>Kit conexión para UTA de 9-20 kW</t>
  </si>
  <si>
    <t>HTW-V80WDN1V10</t>
  </si>
  <si>
    <t>Mini VRF Monofásica 7.2/7.2 kW</t>
  </si>
  <si>
    <t>HTW-VED10ILMV10B</t>
  </si>
  <si>
    <t>Mini VRF Monofásica 9/9 kW V10B</t>
  </si>
  <si>
    <t>HTW-VED12ILMV10B</t>
  </si>
  <si>
    <t>Mini VRF Monofásica 12/14 kW V10B</t>
  </si>
  <si>
    <t>HTW-VED14ILMV10B</t>
  </si>
  <si>
    <t>Mini VRF Monofásica 14/16 kW V10B</t>
  </si>
  <si>
    <t>HTW-VED16ILMV10B</t>
  </si>
  <si>
    <t>Mini VRF Monofásica 15/17 kW V10B</t>
  </si>
  <si>
    <t>HTW-V200WV2RN1V10</t>
  </si>
  <si>
    <t>Mini VRF Trifásica 20/22 kW v10</t>
  </si>
  <si>
    <t>HTW-V224WV2RN1V10</t>
  </si>
  <si>
    <t>Mini VRF Trifásica 22,4/24 kW V10</t>
  </si>
  <si>
    <t>HTW-V260WV2RN1V10</t>
  </si>
  <si>
    <t>HTW-V280WV2RN1V10</t>
  </si>
  <si>
    <t>Mini VRF Trifásica 28/31,5 kW V10</t>
  </si>
  <si>
    <t>HTW-V335WV2RN1V10</t>
  </si>
  <si>
    <t>Mini VRF Trifásica 33.5/37.5 kW V10</t>
  </si>
  <si>
    <t>HTWV140WDRN1</t>
  </si>
  <si>
    <t>Mini VRF Trifásica 14.0/15.4 kW</t>
  </si>
  <si>
    <t>HTWV160WDRN1</t>
  </si>
  <si>
    <t>Mini VRF Trifásica 15.5/17 kW</t>
  </si>
  <si>
    <t>HTWV180WDRN1</t>
  </si>
  <si>
    <t>Mini VRF Trifásica 18/20 kW</t>
  </si>
  <si>
    <t>HTW-VED40ILT3V12A</t>
  </si>
  <si>
    <t>Mini VRF Trifásica 40/45 kW V12</t>
  </si>
  <si>
    <t>HTW-VED45ILT3V12A</t>
  </si>
  <si>
    <t>Mini VRF Trifásica 45/50 kW V12</t>
  </si>
  <si>
    <t>HTW-VED50ILT3V12A</t>
  </si>
  <si>
    <t>Mini VRF Trifásica 50/56 kW V12</t>
  </si>
  <si>
    <t>HTW-VED56ILT3V12A</t>
  </si>
  <si>
    <t>Mini VRF Trifásica 56/63 kW V12</t>
  </si>
  <si>
    <t>HTW-VED61ILT3V12A</t>
  </si>
  <si>
    <t>Mini VRF Trifásica 61/69 kW V12</t>
  </si>
  <si>
    <t>HTW-HRVO252FI16V10R</t>
  </si>
  <si>
    <t>VRF 3 Tubos V10+R Trifásico 25.2/27.0 kW</t>
  </si>
  <si>
    <t>HTW-HRVO280FI20V10R</t>
  </si>
  <si>
    <t>VRF 3 Tubos V10+R Trifásico 28/31.5 kW</t>
  </si>
  <si>
    <t>HTW-HRVO335FI24V10R</t>
  </si>
  <si>
    <t>VRF 3 Tubos V10+R Trifásico 33.5/37.5 kW</t>
  </si>
  <si>
    <t>HTW-HRVO400FI28V10R</t>
  </si>
  <si>
    <t>VRF 3 Tubos V10+R Trifásico 40/45 kW</t>
  </si>
  <si>
    <t>HTW-HRVO450FI32V10R</t>
  </si>
  <si>
    <t>VRF 3 Tubos V10+R Trifásico 45/50 kW</t>
  </si>
  <si>
    <t>HTW-HRVO500FI36V10R</t>
  </si>
  <si>
    <t>VRF 3 Tubos V10+R Trifásico 50/56 kW</t>
  </si>
  <si>
    <t>HTW-HYDROD14HPN1-3</t>
  </si>
  <si>
    <t>MODULO HIDRONICO VRF 14 KW</t>
  </si>
  <si>
    <t>HTWMS01N1D</t>
  </si>
  <si>
    <t>Caja Inversora VRF 3 Tubos V10+R 32 kW</t>
  </si>
  <si>
    <t>HTWMS04N1D</t>
  </si>
  <si>
    <t>Caja Inversora VRF 3 Tubos V10+R 49 kW</t>
  </si>
  <si>
    <t>HTWMS06N1D</t>
  </si>
  <si>
    <t>Caja Inversora VRF 3 Tubos V10+R 63 kW</t>
  </si>
  <si>
    <t>HTWMS08N1D</t>
  </si>
  <si>
    <t>Caja Inversora VRF 3 Tubos V10+R 85 kW</t>
  </si>
  <si>
    <t>HTWMS10N1D</t>
  </si>
  <si>
    <t>HTWMS12N1D</t>
  </si>
  <si>
    <t>HTW-VO252FI13V10</t>
  </si>
  <si>
    <t>VRF 2 Tubos V10 Trifásico 25.2/25.2 kW</t>
  </si>
  <si>
    <t>HTW-VO280FI16V10</t>
  </si>
  <si>
    <t>VRF 2 Tubos V10 Trifásico 28/28 kW</t>
  </si>
  <si>
    <t>HTW-VO335FI20V10</t>
  </si>
  <si>
    <t>VRF 2 Tubos V10 Trifásico 33.5/33.5 kW</t>
  </si>
  <si>
    <t>HTW-VO400FI23V10</t>
  </si>
  <si>
    <t>VRF 2 Tubos V10 Trifásico 40/40 kW</t>
  </si>
  <si>
    <t>HTW-VO450FI26V10</t>
  </si>
  <si>
    <t>VRF 2 Tubos V10 Trifásico 45/45 kW</t>
  </si>
  <si>
    <t>HTW-VO500FI29V10</t>
  </si>
  <si>
    <t>VRF 2 Tubos V10 Trifásico 50/50 kW</t>
  </si>
  <si>
    <t>HTW-VO615FI36V10</t>
  </si>
  <si>
    <t>VRF 2 Tubos V10 Trifásico 61.5/61.5 kW</t>
  </si>
  <si>
    <t>HTW-VO670FI39V10</t>
  </si>
  <si>
    <t>VRF 2 Tubos V10 Trifásico 67/67 kW</t>
  </si>
  <si>
    <t>HTW-VO730FI43V10</t>
  </si>
  <si>
    <t>VRF 2 Tubos V10 Trifásico 73/73 kW</t>
  </si>
  <si>
    <t>HTW-VO785FI46V10</t>
  </si>
  <si>
    <t>VRF 2 Tubos V10 Trifásico 78.5/78.5 kW</t>
  </si>
  <si>
    <t>HTW-VO850FI50V10</t>
  </si>
  <si>
    <t>VRF 2 Tubos V10 Trifásico 85/85 kW</t>
  </si>
  <si>
    <t>HTW-VO900FI53V10</t>
  </si>
  <si>
    <t>VRF 2 Tubos V10 Trifásico 90/90 kW</t>
  </si>
  <si>
    <t>HTW-MI271T1DN1</t>
  </si>
  <si>
    <t>Conductos Alta Pres V5 VRF 7.1/8 kW DC s/mando</t>
  </si>
  <si>
    <t>HTW-MI2112T1DN1</t>
  </si>
  <si>
    <t>Conductos Alta Pres V5 VRF 11.2/12.5 kW DC s/mando</t>
  </si>
  <si>
    <t>HTW-MI2160T1DN1</t>
  </si>
  <si>
    <t>Conductos Alta Presión V5 VRF 16.0/17.0 kW DC s/ma</t>
  </si>
  <si>
    <t>HTW-MI2200T1DN1</t>
  </si>
  <si>
    <t>Conductos Alta Pres V5 VRF 20.0/22.5 kW DC s/mando</t>
  </si>
  <si>
    <t>HTW-MI2250T1DN1</t>
  </si>
  <si>
    <t>Conductos Alta Pres V5 VRF 25.0/26.0 kW DC s/mando</t>
  </si>
  <si>
    <t>HTW-MI2280T1DN1</t>
  </si>
  <si>
    <t>Conductos Alta Pres V5 VRF 28.0/31.5 kW DC s/mando</t>
  </si>
  <si>
    <t>HTW-MI222T2DN1</t>
  </si>
  <si>
    <t>Conductos Media Presión VRF 2.2/2.6 kW s/mando</t>
  </si>
  <si>
    <t>HTW-MI228T2DN1</t>
  </si>
  <si>
    <t>Conductos Media Presión VRF 2.8/3.2 kW DC s/mando</t>
  </si>
  <si>
    <t>HTW-MI236T2DN1</t>
  </si>
  <si>
    <t>Conductos Media Presión VRF 3.6/4.0 kW DC s/mando</t>
  </si>
  <si>
    <t>HTW-MI245T2DN1</t>
  </si>
  <si>
    <t>Conductos Media Presión VRF 4.5/5 kW DC s/mando</t>
  </si>
  <si>
    <t>HTW-MI256T2DN1</t>
  </si>
  <si>
    <t>Conductos Media Pres V5 VRF 5.6/6.3 kW DC s/mando</t>
  </si>
  <si>
    <t>HTW-MI271T2DN1</t>
  </si>
  <si>
    <t>Conductos Media Pres V5 VRF 7.1/8.0 kW DC s/mando</t>
  </si>
  <si>
    <t>HTW-MI280T2DN1</t>
  </si>
  <si>
    <t>Conductos Media Pres V5 VRF 8/9 kW DC s/mando</t>
  </si>
  <si>
    <t>HTW-MI290T2DN1</t>
  </si>
  <si>
    <t>Conductos Media Presión V5 VRF 9.0/10.0 kW DC</t>
  </si>
  <si>
    <t>HTW-MI2112T2DN1</t>
  </si>
  <si>
    <t>Conductos Media Pres V5 VRF 11.2/12.5 kW DC s/mand</t>
  </si>
  <si>
    <t>HTW-MI2140T2DN1</t>
  </si>
  <si>
    <t>Conductos Media Presión V5 VRF 14.0/15.5 kW DC s/m</t>
  </si>
  <si>
    <t>HTW-MI217GDN1</t>
  </si>
  <si>
    <t>Split Mural VRF V5 1.7/1.9 kW DC s/mando</t>
  </si>
  <si>
    <t>HTW-MI222GDN1</t>
  </si>
  <si>
    <t>Split Mural VRF V5 2.2/2.4 kW DC s/mando</t>
  </si>
  <si>
    <t>HTW-MI228GDN1</t>
  </si>
  <si>
    <t>Split Mural VRF V5 2.8/3.2 kW DC s/mando</t>
  </si>
  <si>
    <t>HTW-MI236GDN1</t>
  </si>
  <si>
    <t>Split Mural VRF V5 3.6/4.0 kW DC s/mando</t>
  </si>
  <si>
    <t>HTW-MI245GDN1</t>
  </si>
  <si>
    <t>Split Mural VRF V5 4.5/5.0 kW DC s/mando</t>
  </si>
  <si>
    <t>HTW-MI256GDN1</t>
  </si>
  <si>
    <t>Split Mural VRF V5 5.6/6.3 kW DC s/mando</t>
  </si>
  <si>
    <t>HTW-MI271GDN1</t>
  </si>
  <si>
    <t>Split Mural VRF V5 7.1/8 kW DC s/mando</t>
  </si>
  <si>
    <t>HTW-MI290GDN1</t>
  </si>
  <si>
    <t>Split Mural VRF V5 9/10 kW DC s/mando</t>
  </si>
  <si>
    <t>HTW-MI236DLDN1</t>
  </si>
  <si>
    <t>Split Suelo-Techo VRF V5 3.6/4.0 kW DC s/mando</t>
  </si>
  <si>
    <t>HTW-MI245DLDN1</t>
  </si>
  <si>
    <t>Split Suelo-Techo VRF V5 4.5/5.0 kW DC s/mando</t>
  </si>
  <si>
    <t>HTW-MI256DLDN1</t>
  </si>
  <si>
    <t>Split Suelo-Techo VRF V5 5.6/6.3 kW DC s/mando</t>
  </si>
  <si>
    <t>HTW-MI271DLDN1</t>
  </si>
  <si>
    <t>Split Suelo-Techo VRF V5 7.1/8.0 kW DC s/mando</t>
  </si>
  <si>
    <t>HTW-MI290DLDN1</t>
  </si>
  <si>
    <t>Split Suelo-Techo VRF V5 9.0/10.0 kW DC s/mando</t>
  </si>
  <si>
    <t>HTW-MI2112DLDN1</t>
  </si>
  <si>
    <t>Split Suelo-Techo VRF V5 11.2/12.5 kW DC s/mando</t>
  </si>
  <si>
    <t>HTW-MI2140DLDN1</t>
  </si>
  <si>
    <t>Split Suelo-Techo VRF V5 14.0/15.5 kW DC s/mando</t>
  </si>
  <si>
    <t>HTW-MI228F3DN1</t>
  </si>
  <si>
    <t>Suelo-Techo VRF s/carcasa 2.8/3.2 kW DC s/mando</t>
  </si>
  <si>
    <t>HTW-MI236F3DN1</t>
  </si>
  <si>
    <t>Suelo-Techo VRF s/carcasa 3.6/4.0 kW DC s/mando</t>
  </si>
  <si>
    <t>HTW-MI245F3DN1</t>
  </si>
  <si>
    <t>Suelo-Techo VRF s/carcasa 4.5/5.0 kW DC s/mando</t>
  </si>
  <si>
    <t>HTW-MI271F3DN1</t>
  </si>
  <si>
    <t>Suelo-Techo VRF s/carcasa 7.1/8 kW DC s/mando</t>
  </si>
  <si>
    <t>HTW-CHS65MZT3HTA</t>
  </si>
  <si>
    <t>Enfriadora Modular Alta temperatura 57/65 kW R32</t>
  </si>
  <si>
    <t>HTW-CHS65MGT3HTA</t>
  </si>
  <si>
    <t>Enfriadora Modular Alta temp. 57/65 kW R32 C/grupo</t>
  </si>
  <si>
    <t>HTW-CHS75MZT3HTA</t>
  </si>
  <si>
    <t>Enfriadora Modular Alta temperatura 70/75 kW R32</t>
  </si>
  <si>
    <t>HTW-CHS75MGT3HTA</t>
  </si>
  <si>
    <t>Enfriadora Modular Alta temp. 70/75 kW R32 C/grupo</t>
  </si>
  <si>
    <t>HTW-CHS110MZT3HTA</t>
  </si>
  <si>
    <t>Enfriadora Modular Alta temperatura 100/110 kW R32</t>
  </si>
  <si>
    <t>HTW-CHS140MZT3HTA</t>
  </si>
  <si>
    <t>Enfriadora Modular Alta temperatura 130/140 kW R32</t>
  </si>
  <si>
    <t>HTW-MCSU90RN8LB</t>
  </si>
  <si>
    <t xml:space="preserve">Enfriadora Modular INVERTER 400V 82/90 kW </t>
  </si>
  <si>
    <t>HTW-MCSU180RN8LB</t>
  </si>
  <si>
    <t>Enfriadora Modular INVERTER 400V 164/180 kW</t>
  </si>
  <si>
    <t>HTW-MCSU90MRN8LB</t>
  </si>
  <si>
    <t>Enfriadora Modular INVERTER 400V 82/90 kW Grupo</t>
  </si>
  <si>
    <t>HTW-FC-22DA</t>
  </si>
  <si>
    <t>Fancoil Conducto Media Presión 2.2 kW DC</t>
  </si>
  <si>
    <t>HTW-FC-32DA</t>
  </si>
  <si>
    <t>Fancoil Conducto Media Presión 3.2 kW DC</t>
  </si>
  <si>
    <t>HTW-FC-40DA</t>
  </si>
  <si>
    <t>Fancoil Conducto Media Presión 4.0 kW DC</t>
  </si>
  <si>
    <t>HTW-FC-50DA</t>
  </si>
  <si>
    <t>Fancoil Conducto Media Presión 5.0 kW DC</t>
  </si>
  <si>
    <t>HTW-FC-58DA</t>
  </si>
  <si>
    <t>Fancoil Conducto Media Presión 5.8 kW DC</t>
  </si>
  <si>
    <t>HTW-FC-80DA</t>
  </si>
  <si>
    <t>Fancoil Conducto Media Presión 8.0 kW DC</t>
  </si>
  <si>
    <t>HTW-FC-95DA</t>
  </si>
  <si>
    <t>Fancoil Conducto Media Presión 9.5 kW DC</t>
  </si>
  <si>
    <t>HTW-FC-113DA</t>
  </si>
  <si>
    <t>Fancoil Conducto Media Presión 11.3 kW DC</t>
  </si>
  <si>
    <t>HTW-FC-128DA</t>
  </si>
  <si>
    <t>Fancoil Conducto Media Presión 12.8 kW DC</t>
  </si>
  <si>
    <t>HTW-FCAP-72DA</t>
  </si>
  <si>
    <t>Fancoil Conducto Alta Presión 7.2 kW 120 Pa DC</t>
  </si>
  <si>
    <t>HTW-FCAP-90DA</t>
  </si>
  <si>
    <t>Fancoil Conducto Alta Presión 9.0 kW 120 Pa DC</t>
  </si>
  <si>
    <t>HTW-FCAP-108DA</t>
  </si>
  <si>
    <t>Fancoil Conducto Alta Presión 10.8 kW 120 Pa DC</t>
  </si>
  <si>
    <t>HTW-FCAP-126DA</t>
  </si>
  <si>
    <t>Fancoil Conducto Alta Presión 12.6 kW 120 Pa DC</t>
  </si>
  <si>
    <t>HTW-FCAP-144DA</t>
  </si>
  <si>
    <t>Fancoil Conducto Alta Presión 14.4 kW 120 Pa DC</t>
  </si>
  <si>
    <t>HTW-FCAP-162DA</t>
  </si>
  <si>
    <t>Fancoil Conducto Alta Presión 16.2 kW 120 Pa DC</t>
  </si>
  <si>
    <t>HTW-FCAP-180DA</t>
  </si>
  <si>
    <t>Fancoil Conducto Alta Presión 18.0 kW 120 Pa DC</t>
  </si>
  <si>
    <t>HTW-FCAP-216DA</t>
  </si>
  <si>
    <t>Fancoil Conducto Alta Presión 21.6 kW 120 Pa DC</t>
  </si>
  <si>
    <t>HTW-FP-27AA</t>
  </si>
  <si>
    <t>Split Mural Fancoil 2.71 kW</t>
  </si>
  <si>
    <t>HTW-FP-36AA</t>
  </si>
  <si>
    <t>Split Mural Fancoil 3.62 kW</t>
  </si>
  <si>
    <t>HTW-FP-45AA</t>
  </si>
  <si>
    <t>Split Mural Fancoil 4.5 kW</t>
  </si>
  <si>
    <t>HTW-FP-54AA</t>
  </si>
  <si>
    <t>Split Mural Fancoil 5.4 kW</t>
  </si>
  <si>
    <t>HTW-FP-72AA</t>
  </si>
  <si>
    <t>Split Mural Fancoil 7.2 kW</t>
  </si>
  <si>
    <t>HTW-FST-27DA</t>
  </si>
  <si>
    <t>Fancoil suelo-techo con carcasa 2,7 kW DC</t>
  </si>
  <si>
    <t>HTW-FST-36DA</t>
  </si>
  <si>
    <t>Fancoil suelo-techo con carcasa 3,6 kW DC</t>
  </si>
  <si>
    <t>HTW-FST-45DA</t>
  </si>
  <si>
    <t>Fancoil suelo-techo con carcasa 4,5 kW DC</t>
  </si>
  <si>
    <t>HTW-FST-54DA</t>
  </si>
  <si>
    <t>Fancoil suelo-techo con carcasa 5,4 kW DC</t>
  </si>
  <si>
    <t>HTW-FST-72DA</t>
  </si>
  <si>
    <t>Fancoil suelo-techo con carcasa 7,2 kW DC</t>
  </si>
  <si>
    <t>HTW-FST-90DA</t>
  </si>
  <si>
    <t>Fancoil suelo-techo con carcasa 9,0 kW DC</t>
  </si>
  <si>
    <t>HTW-FST-108DA</t>
  </si>
  <si>
    <t>Fancoil suelo-techo con carcasa 11 kW DC</t>
  </si>
  <si>
    <t>HTW-FST-126DA</t>
  </si>
  <si>
    <t>Fancoil suelo-techo con carcasa 13 kW DC</t>
  </si>
  <si>
    <t>HTW-FSTSC-27DA</t>
  </si>
  <si>
    <t>Fancoil suelo-techo sin carcasa 2,7 kW DC</t>
  </si>
  <si>
    <t>HTW-FSTSC-36DA</t>
  </si>
  <si>
    <t>Fancoil suelo-techo sin carcasa 3.6 kW DC</t>
  </si>
  <si>
    <t>HTW-FSTSC-45DA</t>
  </si>
  <si>
    <t>Fancoil suelo-techo sin carcasa 4,5 kW DC</t>
  </si>
  <si>
    <t>HTW-FSTSC-54DA</t>
  </si>
  <si>
    <t>Fancoil suelo-techo sin carcasa 5,4 kW DC</t>
  </si>
  <si>
    <t>HTW-FSTSC-72DA</t>
  </si>
  <si>
    <t>Fancoil suelo-techo sin carcasa 7,2 kW DC</t>
  </si>
  <si>
    <t>HTW-FSTSC-90DA</t>
  </si>
  <si>
    <t>Fancoil suelo-techo sin carcasa 9 kW DC</t>
  </si>
  <si>
    <t>HTW-FSTSC-108DA</t>
  </si>
  <si>
    <t>Fancoil suelo-techo sin carcasa 11 kW DC</t>
  </si>
  <si>
    <t>HTW-FSTSC-126DA</t>
  </si>
  <si>
    <t>Fancoil suelo-techo sin carcasa 13 kW DC</t>
  </si>
  <si>
    <t>HTW-FSS-24DA</t>
  </si>
  <si>
    <t>Fancoil slim suelo 2,4 kW DC</t>
  </si>
  <si>
    <t>HTW-FSS-30DA</t>
  </si>
  <si>
    <t>Fancoil slim suelo 3,1 kW DC</t>
  </si>
  <si>
    <t>HTW-FSS-35DA</t>
  </si>
  <si>
    <t>Fancoil slim suelo 3,7 kW DC</t>
  </si>
  <si>
    <t>HTW-FSTLEG-A</t>
  </si>
  <si>
    <t>Pies apoyo fancoil serie FST</t>
  </si>
  <si>
    <t>HTW-FSSLEG-A</t>
  </si>
  <si>
    <t>Pies apoyo fancoil serie FSS</t>
  </si>
  <si>
    <t>HTW-CCF-701AWF</t>
  </si>
  <si>
    <t>Control cableado Fancoils DC 701 Wifi Encastrar</t>
  </si>
  <si>
    <t>HTW-KJR29BBKE(JCB)</t>
  </si>
  <si>
    <t>Control cableado para cassette y split fancoil</t>
  </si>
  <si>
    <t>HTW-CCF-702AWF</t>
  </si>
  <si>
    <t>Control cableado Fancoils DC 702 Wifi Superficie</t>
  </si>
  <si>
    <t>HTW-AC9-1800SA2</t>
  </si>
  <si>
    <t>Cortina Aire 900mm. 150W 1780m3/h 11m/s</t>
  </si>
  <si>
    <t>HTW-AC12-2400SA2</t>
  </si>
  <si>
    <t>Cortina Aire 1200mm. 180W 2370m3/h 11m/s</t>
  </si>
  <si>
    <t>HTW-AC15-3000SA2</t>
  </si>
  <si>
    <t>Cortina Aire 1500mm. 220W 2970m3/h 11m/s</t>
  </si>
  <si>
    <t>HTW-AC20-4000SA2</t>
  </si>
  <si>
    <t>Cortina Aire 2000mm. 320W 3960m3/h 11m/s</t>
  </si>
  <si>
    <t>HTW-AC15-2500UVC</t>
  </si>
  <si>
    <t>Cortina Aire UV 1500 mm. 410W 1780 m3/h 14.5 m/s</t>
  </si>
  <si>
    <t>USBWIFI06</t>
  </si>
  <si>
    <t>Módulo WIFI para Splits</t>
  </si>
  <si>
    <t>WIFIUFO</t>
  </si>
  <si>
    <t xml:space="preserve">Módulo WIFI Duct,CF,Cassete 12-18k </t>
  </si>
  <si>
    <t>HTW-WIFILION2</t>
  </si>
  <si>
    <t>Módulo WIFI LION 2 HTW</t>
  </si>
  <si>
    <t>HTW-KJRP86IMFKE</t>
  </si>
  <si>
    <t>Control Cableado Fancoil Conducto</t>
  </si>
  <si>
    <t>HTW-CCM180AWS</t>
  </si>
  <si>
    <t>Control centralizado hasta 64 U.. Int.2ª generació</t>
  </si>
  <si>
    <t>HTW-KJRP75ABKE</t>
  </si>
  <si>
    <t>Control cableado FanCoil Suelo-Techo 2º Generación</t>
  </si>
  <si>
    <t>HTW-CCM15N</t>
  </si>
  <si>
    <t>Control centralizado VRF 2ª WEB (64 uds)</t>
  </si>
  <si>
    <t>HTW-RM05B</t>
  </si>
  <si>
    <t xml:space="preserve">Control remoto RM05BA interiores VRF 2 DC </t>
  </si>
  <si>
    <t>HTW-WDC-120G/WK</t>
  </si>
  <si>
    <t>Control cableado con programación semanal VRF 2 DC</t>
  </si>
  <si>
    <t>HTW-CCM270AWS</t>
  </si>
  <si>
    <t>Control centralizado hasta 384 U. Int.2ª generació</t>
  </si>
  <si>
    <t>HTW-KJR150AME</t>
  </si>
  <si>
    <t>Control centralizado hasta 16 U.Int.</t>
  </si>
  <si>
    <t>HTW-CCM03</t>
  </si>
  <si>
    <t>Control centralizado hasta 64 U.. Int.</t>
  </si>
  <si>
    <t>HTW-CCM09</t>
  </si>
  <si>
    <t>HTW-CCM30BKEA</t>
  </si>
  <si>
    <t>Control centralizado "Touch" hasta 64 Int.</t>
  </si>
  <si>
    <t>HTW-MODBUS-GWA</t>
  </si>
  <si>
    <t>Pasarela MODBUS- BMS GW-A</t>
  </si>
  <si>
    <t>PLASMAGIA</t>
  </si>
  <si>
    <t>Módulo plasma ionizador con conectores</t>
  </si>
  <si>
    <t>HTW24BCDECO</t>
  </si>
  <si>
    <t>Bomba condensados 14 l/h 5 m</t>
  </si>
  <si>
    <t>HTW125BCEXT</t>
  </si>
  <si>
    <t>Bomba condensados 35 l/h 5 m</t>
  </si>
  <si>
    <t>HTW18BCMINI2</t>
  </si>
  <si>
    <t>Bomba condensados 18 l/h 5 m</t>
  </si>
  <si>
    <t>HTWFIL27CLEAN</t>
  </si>
  <si>
    <t>FILTRO HEPA 13 + CARBON ACTIVO CLEAN 27</t>
  </si>
  <si>
    <t>HTWFILCUBE</t>
  </si>
  <si>
    <t>FILTRO 3 EN 1 PURIFICADORES CUBE Y DUSTCUBE</t>
  </si>
  <si>
    <t>HTWFIL24SPA</t>
  </si>
  <si>
    <t>FILTRO HEPA 13 + CARBON ACTIVO SPACE 24</t>
  </si>
  <si>
    <t>HTWFIL36SPA</t>
  </si>
  <si>
    <t>FILTRO HEPA 13 + CARBON ACTIVO SPACE 36</t>
  </si>
  <si>
    <t>HTWFIL60SPA</t>
  </si>
  <si>
    <t>FILTRO HEPA 13 + CARBON ACTIVO SPACE 60</t>
  </si>
  <si>
    <t>HTW-SK3M1438-EST2</t>
  </si>
  <si>
    <t>KIT INST. AA 3M 1/4-3/8 + ESCUADRA+SILENTBLOCK+TAC</t>
  </si>
  <si>
    <t>HTW-SK3M3858-EST2</t>
  </si>
  <si>
    <t>KIT INST. AA 3M 3/8-5/8 + ESCUADRA+SILENTBLOCK+TAC</t>
  </si>
  <si>
    <t>HTW-SK3M1412-EST2</t>
  </si>
  <si>
    <t>KIT INST. AA 3M 1/4-1/2 + ESCUADRA+SILENTBLOCK+TAC</t>
  </si>
  <si>
    <t>HTW-SK5M3858-EST2</t>
  </si>
  <si>
    <t>HTW-SK5M1438-EST2</t>
  </si>
  <si>
    <t>HTW-SK5M1412-EST2</t>
  </si>
  <si>
    <t>8435483800007</t>
  </si>
  <si>
    <t>8435483836402</t>
  </si>
  <si>
    <t>8435483827820</t>
  </si>
  <si>
    <t>VENTILACION</t>
  </si>
  <si>
    <t>8435483827851</t>
  </si>
  <si>
    <t>8435483827813</t>
  </si>
  <si>
    <t>8435483831667</t>
  </si>
  <si>
    <t>8435483835788</t>
  </si>
  <si>
    <t>8435483836396</t>
  </si>
  <si>
    <t>8435483827844</t>
  </si>
  <si>
    <t>8435483800977</t>
  </si>
  <si>
    <t>8435483851689</t>
  </si>
  <si>
    <t>8435483827806</t>
  </si>
  <si>
    <t>8435483849723</t>
  </si>
  <si>
    <t>8435483827837</t>
  </si>
  <si>
    <t>8435483829497</t>
  </si>
  <si>
    <t>8435483836389</t>
  </si>
  <si>
    <t>8435483844018</t>
  </si>
  <si>
    <t>8435483800014</t>
  </si>
  <si>
    <t>8435483843769</t>
  </si>
  <si>
    <t>8435483840928</t>
  </si>
  <si>
    <t>8435483845893</t>
  </si>
  <si>
    <t>8435483825000</t>
  </si>
  <si>
    <t>8435483829480</t>
  </si>
  <si>
    <t>8435483825321</t>
  </si>
  <si>
    <t>8435483826717</t>
  </si>
  <si>
    <t>8435483843776</t>
  </si>
  <si>
    <t>8435483851399</t>
  </si>
  <si>
    <t>8435483851375</t>
  </si>
  <si>
    <t>8435483851351</t>
  </si>
  <si>
    <t>8435483825338</t>
  </si>
  <si>
    <t>8435483816343</t>
  </si>
  <si>
    <t>8435483829510</t>
  </si>
  <si>
    <t>8435483824447</t>
  </si>
  <si>
    <t>8435483816336</t>
  </si>
  <si>
    <t>8435483852464</t>
  </si>
  <si>
    <t>8435483835573</t>
  </si>
  <si>
    <t>8435483849747</t>
  </si>
  <si>
    <t>8435483824713</t>
  </si>
  <si>
    <t>8435483845275</t>
  </si>
  <si>
    <t>8435483852457</t>
  </si>
  <si>
    <t>8435483851306</t>
  </si>
  <si>
    <t>8435483849730</t>
  </si>
  <si>
    <t>8435483825017</t>
  </si>
  <si>
    <t>8435483843783</t>
  </si>
  <si>
    <t>8435483826700</t>
  </si>
  <si>
    <t>8435483825024</t>
  </si>
  <si>
    <t>8435483845916</t>
  </si>
  <si>
    <t>8435483829527</t>
  </si>
  <si>
    <t>8435483845299</t>
  </si>
  <si>
    <t>8435483824799</t>
  </si>
  <si>
    <t>8435483851382</t>
  </si>
  <si>
    <t>8435483852389</t>
  </si>
  <si>
    <t>8435483852341</t>
  </si>
  <si>
    <t>8435483852358</t>
  </si>
  <si>
    <t>8435483852365</t>
  </si>
  <si>
    <t>8435483837720</t>
  </si>
  <si>
    <t>8435483852372</t>
  </si>
  <si>
    <t>8435483845909</t>
  </si>
  <si>
    <t>8435483851313</t>
  </si>
  <si>
    <t>8435483851320</t>
  </si>
  <si>
    <t>8435483852440</t>
  </si>
  <si>
    <t>8435483826205</t>
  </si>
  <si>
    <t>8435483824430</t>
  </si>
  <si>
    <t>8435483852273</t>
  </si>
  <si>
    <t>8435483840935</t>
  </si>
  <si>
    <t>8435483831650</t>
  </si>
  <si>
    <t>8435483852303</t>
  </si>
  <si>
    <t>8435483827875</t>
  </si>
  <si>
    <t>8435483852433</t>
  </si>
  <si>
    <t>8435483852266</t>
  </si>
  <si>
    <t>8435483825222</t>
  </si>
  <si>
    <t>8435483816329</t>
  </si>
  <si>
    <t>8435483852426</t>
  </si>
  <si>
    <t>8435483851405</t>
  </si>
  <si>
    <t>8435483835801</t>
  </si>
  <si>
    <t>8435483845251</t>
  </si>
  <si>
    <t>8435483845305</t>
  </si>
  <si>
    <t>8435483827547</t>
  </si>
  <si>
    <t>8435483824454</t>
  </si>
  <si>
    <t>8435483852310</t>
  </si>
  <si>
    <t>8435483851368</t>
  </si>
  <si>
    <t>8435483826694</t>
  </si>
  <si>
    <t>8435483825284</t>
  </si>
  <si>
    <t>8435483824737</t>
  </si>
  <si>
    <t>8435483829824</t>
  </si>
  <si>
    <t>8435483851474</t>
  </si>
  <si>
    <t>8435483852402</t>
  </si>
  <si>
    <t>8435483852419</t>
  </si>
  <si>
    <t>8435483851436</t>
  </si>
  <si>
    <t>8435483852396</t>
  </si>
  <si>
    <t>8435483851443</t>
  </si>
  <si>
    <t>8435483851429</t>
  </si>
  <si>
    <t>8435483827509</t>
  </si>
  <si>
    <t>8435483835979</t>
  </si>
  <si>
    <t>8435483852327</t>
  </si>
  <si>
    <t>8435483826663</t>
  </si>
  <si>
    <t>8435483826687</t>
  </si>
  <si>
    <t>8435483824706</t>
  </si>
  <si>
    <t>8435483835962</t>
  </si>
  <si>
    <t>8435483852334</t>
  </si>
  <si>
    <t>8435483851412</t>
  </si>
  <si>
    <t>8435483835986</t>
  </si>
  <si>
    <t>8435483829862</t>
  </si>
  <si>
    <t>8435483851450</t>
  </si>
  <si>
    <t>8435483827523</t>
  </si>
  <si>
    <t>8435483835214</t>
  </si>
  <si>
    <t>8435483829855</t>
  </si>
  <si>
    <t>8435483851481</t>
  </si>
  <si>
    <t>8435483824720</t>
  </si>
  <si>
    <t>8435483835238</t>
  </si>
  <si>
    <t>8435483835245</t>
  </si>
  <si>
    <t>8435483824829</t>
  </si>
  <si>
    <t>8435483824676</t>
  </si>
  <si>
    <t>8435483825147</t>
  </si>
  <si>
    <t>8435483824669</t>
  </si>
  <si>
    <t>8435483824638</t>
  </si>
  <si>
    <t>8435483829831</t>
  </si>
  <si>
    <t>8435483835221</t>
  </si>
  <si>
    <t>8435483835252</t>
  </si>
  <si>
    <t>8435483824553</t>
  </si>
  <si>
    <t>8435483839366</t>
  </si>
  <si>
    <t>8435483824645</t>
  </si>
  <si>
    <t>8435483824652</t>
  </si>
  <si>
    <t>8435483839854</t>
  </si>
  <si>
    <t>8435483842113</t>
  </si>
  <si>
    <t>8435483835832</t>
  </si>
  <si>
    <t>8435483842106</t>
  </si>
  <si>
    <t>8435483842090</t>
  </si>
  <si>
    <t>8435483842120</t>
  </si>
  <si>
    <t>8435483826144</t>
  </si>
  <si>
    <t>8435483826137</t>
  </si>
  <si>
    <t>8435483824997</t>
  </si>
  <si>
    <t>8435483825239</t>
  </si>
  <si>
    <t>8435483826151</t>
  </si>
  <si>
    <t>8435483827653</t>
  </si>
  <si>
    <t>8435483829893</t>
  </si>
  <si>
    <t>8435483827639</t>
  </si>
  <si>
    <t>8435483827677</t>
  </si>
  <si>
    <t>8435483827646</t>
  </si>
  <si>
    <t>8435483827660</t>
  </si>
  <si>
    <t>8435483827561</t>
  </si>
  <si>
    <t>8435483827585</t>
  </si>
  <si>
    <t>8435483827578</t>
  </si>
  <si>
    <t>8435483827608</t>
  </si>
  <si>
    <t>8435483827592</t>
  </si>
  <si>
    <t>8435483827615</t>
  </si>
  <si>
    <t>8435483827622</t>
  </si>
  <si>
    <t>8435483835818</t>
  </si>
  <si>
    <t>8435483839878</t>
  </si>
  <si>
    <t>8435483836419</t>
  </si>
  <si>
    <t>8435483839830</t>
  </si>
  <si>
    <t>8435483845930</t>
  </si>
  <si>
    <t>8435483845923</t>
  </si>
  <si>
    <t>8435483853553</t>
  </si>
  <si>
    <t>8435483852877</t>
  </si>
  <si>
    <t>8435483852860</t>
  </si>
  <si>
    <t>8435483852884</t>
  </si>
  <si>
    <t>8435483858725</t>
  </si>
  <si>
    <t>8435483858626</t>
  </si>
  <si>
    <t>8435483855144</t>
  </si>
  <si>
    <t>8435483858688</t>
  </si>
  <si>
    <t>8435483858633</t>
  </si>
  <si>
    <t>8435483855137</t>
  </si>
  <si>
    <t>8435483855113</t>
  </si>
  <si>
    <t>8435483861855</t>
  </si>
  <si>
    <t>8435483858756</t>
  </si>
  <si>
    <t>8435483859753</t>
  </si>
  <si>
    <t>8435483859739</t>
  </si>
  <si>
    <t>8435483859678</t>
  </si>
  <si>
    <t>8435483859661</t>
  </si>
  <si>
    <t>8435483859630</t>
  </si>
  <si>
    <t>8435483855120</t>
  </si>
  <si>
    <t>8435483858749</t>
  </si>
  <si>
    <t>8435483858695</t>
  </si>
  <si>
    <t>8435483858640</t>
  </si>
  <si>
    <t>HTW-MSI-020IX21D5R32</t>
  </si>
  <si>
    <t xml:space="preserve">U.Int. MultiSplit 2.05 kW Inverter IX21D5 </t>
  </si>
  <si>
    <t>8435483863927</t>
  </si>
  <si>
    <t>8435483861992</t>
  </si>
  <si>
    <t>8435483859654</t>
  </si>
  <si>
    <t>8435483859685</t>
  </si>
  <si>
    <t>8435483859722</t>
  </si>
  <si>
    <t>8435483859708</t>
  </si>
  <si>
    <t>8435483861565</t>
  </si>
  <si>
    <t>8435483861596</t>
  </si>
  <si>
    <t>8435483858732</t>
  </si>
  <si>
    <t>8435483860292</t>
  </si>
  <si>
    <t>8435483859746</t>
  </si>
  <si>
    <t>8435483860315</t>
  </si>
  <si>
    <t>8435483860353</t>
  </si>
  <si>
    <t>8435483859647</t>
  </si>
  <si>
    <t>8435483859715</t>
  </si>
  <si>
    <t>8435483860278</t>
  </si>
  <si>
    <t>8435483863019</t>
  </si>
  <si>
    <t>8435483861602</t>
  </si>
  <si>
    <t>8435483861633</t>
  </si>
  <si>
    <t>8435483861404</t>
  </si>
  <si>
    <t>HTW-MO3-052IX41B2R32</t>
  </si>
  <si>
    <t>U.Ext. MultiSplit Combinable IX41BR32 5.2 kW 3X1</t>
  </si>
  <si>
    <t>HTW-MC6-020ADM2R32WF</t>
  </si>
  <si>
    <t>Cassette Multi 60x60 ADMIRA PLUS 2.0 kW Cont. Vane</t>
  </si>
  <si>
    <t>HTW-MC6I-020ADM2R32W</t>
  </si>
  <si>
    <t>U.Int 2.0 kW Cassette 60x60 Multi ADMIRA PLUS R32</t>
  </si>
  <si>
    <t>8435483864054</t>
  </si>
  <si>
    <t>8435483864092</t>
  </si>
  <si>
    <t>HTW-TV-50DRYDIG</t>
  </si>
  <si>
    <t>HTW-TV-80DRYDIG</t>
  </si>
  <si>
    <t>HTW-TV-100DRYDIG</t>
  </si>
  <si>
    <t>PVP 2025</t>
  </si>
  <si>
    <t>HTW-2C6052ADM2R32-WF</t>
  </si>
  <si>
    <t>HTW-2C6071ADM2R32-WF</t>
  </si>
  <si>
    <t>HTW-2C6105ADM2R32-WF</t>
  </si>
  <si>
    <t>HTW-3C6080ADM2R32-WF</t>
  </si>
  <si>
    <t>HTW-3C6105ADM2R32-WF</t>
  </si>
  <si>
    <t>HTW-4D105ADM2R32WFT3</t>
  </si>
  <si>
    <t>Quad Conductos 10.5 kW 3X380 ADMIRA PLUS WIFI</t>
  </si>
  <si>
    <t>Quad Conductos 10,5 kW 3x380 ADMIRA PLUS WIFI</t>
  </si>
  <si>
    <t>HTW-4C6105ADM2R32T3W</t>
  </si>
  <si>
    <t>HTW-4C6140ADM2R32T3W</t>
  </si>
  <si>
    <t>Compuesto</t>
  </si>
  <si>
    <t>HTW-AAM35DA-R290</t>
  </si>
  <si>
    <t>AA Monoblock R290 3.5 KW UNIG</t>
  </si>
  <si>
    <t>A.A. Portátil Sólo frío 2 kW</t>
  </si>
  <si>
    <t>HTW-TV-30EVO</t>
  </si>
  <si>
    <t>HTW-TV-50EVO</t>
  </si>
  <si>
    <t>HTW-TV-80EVO</t>
  </si>
  <si>
    <t>HTW-TV-100EVO</t>
  </si>
  <si>
    <t>Termo Vertical 30L serie EVOLUTION</t>
  </si>
  <si>
    <t>Termo Vertical 50L serie EVOLUTION</t>
  </si>
  <si>
    <t>Termo Vertical 80L serie EVOLUTION</t>
  </si>
  <si>
    <t>Termo Vertical 100L serie EVOLUTION</t>
  </si>
  <si>
    <t>8435483866485</t>
  </si>
  <si>
    <t>8435483866492</t>
  </si>
  <si>
    <t>8435483866508</t>
  </si>
  <si>
    <t>8435483866515</t>
  </si>
  <si>
    <t>8435483863040</t>
  </si>
  <si>
    <t>8435483863057</t>
  </si>
  <si>
    <t>8435483863064</t>
  </si>
  <si>
    <t>HTW-VED08ILMV10B</t>
  </si>
  <si>
    <t>HTW-VED16ILT3V12A</t>
  </si>
  <si>
    <t>HTW-VED252IST3V12A</t>
  </si>
  <si>
    <t>HTW-VED280IST3V12A</t>
  </si>
  <si>
    <t>HTW-VED335IST3V12A</t>
  </si>
  <si>
    <t>HTW-VED400IST3V12A</t>
  </si>
  <si>
    <t>HTW-VED730IST3V12A</t>
  </si>
  <si>
    <t>HTW-VED450IST3V12A</t>
  </si>
  <si>
    <t>HTW-VED500IST3V12A</t>
  </si>
  <si>
    <t>HTW-VED560IST3V12A</t>
  </si>
  <si>
    <t>HTW-VED615IST3V12A</t>
  </si>
  <si>
    <t>HTW-VED670IST3V12A</t>
  </si>
  <si>
    <t>HTW-VED785IST3V12A</t>
  </si>
  <si>
    <t>HTW-VED850IST3V12A</t>
  </si>
  <si>
    <t>HTW-VED900IST3V12A</t>
  </si>
  <si>
    <t>HTW-VID015Q6V12A</t>
  </si>
  <si>
    <t>HTW-VID022Q6V12A</t>
  </si>
  <si>
    <t>HTW-VID028Q6V12A</t>
  </si>
  <si>
    <t>HTW-VID036Q6V12A</t>
  </si>
  <si>
    <t>HTW-VID045Q6V12A</t>
  </si>
  <si>
    <t>HTW-VID056Q6V12A</t>
  </si>
  <si>
    <t>HTW-VID063Q6V12A</t>
  </si>
  <si>
    <t>HTW-VID071Q9V12A</t>
  </si>
  <si>
    <t>HTW-VID080Q9V12A</t>
  </si>
  <si>
    <t>HTW-VID090Q9V12A</t>
  </si>
  <si>
    <t>HTW-VID100Q9V12A</t>
  </si>
  <si>
    <t>HTW-VID120Q9V12A</t>
  </si>
  <si>
    <t>HTW-VID140Q9V12A</t>
  </si>
  <si>
    <t>HTW-VID080CAPV12A</t>
  </si>
  <si>
    <t>HTW-VID090CAPV12A</t>
  </si>
  <si>
    <t>HTW-VID112CAPV12A</t>
  </si>
  <si>
    <t>HTW-VID125CAPV12A</t>
  </si>
  <si>
    <t>HTW-VID140CAPV12A</t>
  </si>
  <si>
    <t>HTW-VID160CAPV12A</t>
  </si>
  <si>
    <t>HTW-VID200CAPV12A</t>
  </si>
  <si>
    <t>HTW-VID224CAPV12A</t>
  </si>
  <si>
    <t>HTW-VID252CAPV12A</t>
  </si>
  <si>
    <t>HTW-VID280CAPV12A</t>
  </si>
  <si>
    <t>HTW-VID335CAPV12A</t>
  </si>
  <si>
    <t>HTW-VID400CAPV12A</t>
  </si>
  <si>
    <t>HTW-VID450CAPV12A</t>
  </si>
  <si>
    <t>HTW-VID560CAPV12A</t>
  </si>
  <si>
    <t>HTW-VID015CMPV12A</t>
  </si>
  <si>
    <t>HTW-VID022CMPV12A</t>
  </si>
  <si>
    <t>HTW-VID028CMPV12A</t>
  </si>
  <si>
    <t>HTW-VID036CMPV12A</t>
  </si>
  <si>
    <t>HTW-VID045CMPV12A</t>
  </si>
  <si>
    <t>HTW-VID056CMPV12A</t>
  </si>
  <si>
    <t>HTW-VID071CMPV12A</t>
  </si>
  <si>
    <t>HTW-VID015SPV12A</t>
  </si>
  <si>
    <t>HTW-VID022SPV12A</t>
  </si>
  <si>
    <t>HTW-VID028SPV12A</t>
  </si>
  <si>
    <t>HTW-VID036SPV12A</t>
  </si>
  <si>
    <t>HTW-VID045SPV12A</t>
  </si>
  <si>
    <t>HTW-VID056SPV12A</t>
  </si>
  <si>
    <t>HTW-VID071SPV12A</t>
  </si>
  <si>
    <t>HTW-VID080SPV12A</t>
  </si>
  <si>
    <t>HTW-VID036STV12A</t>
  </si>
  <si>
    <t>HTW-VID045STV12A</t>
  </si>
  <si>
    <t>HTW-VID056STV12A</t>
  </si>
  <si>
    <t>HTW-VID071STV12A</t>
  </si>
  <si>
    <t>HTW-VID090STV12A</t>
  </si>
  <si>
    <t>HTW-VID112STV12A</t>
  </si>
  <si>
    <t>HTW-VID140STV12A</t>
  </si>
  <si>
    <t>Mini VRF Monofásica 7/7 kW V10B</t>
  </si>
  <si>
    <t>8435483867703</t>
  </si>
  <si>
    <t>Mini VRF Trifásica 16/18 kW V12A</t>
  </si>
  <si>
    <t>8435483867697</t>
  </si>
  <si>
    <t>VRF Trifásica LFI 25,2/27,0 kW V12A</t>
  </si>
  <si>
    <t>8435483867680</t>
  </si>
  <si>
    <t>VRF Trifásica LFI 28,0/31,5 kW V12A</t>
  </si>
  <si>
    <t>8435483867673</t>
  </si>
  <si>
    <t>VRF Trifásica LFI 33,5/37,5 kW V12A</t>
  </si>
  <si>
    <t>8435483867666</t>
  </si>
  <si>
    <t>VRF Trifásica LFI 40,0/45,0 kW V12A</t>
  </si>
  <si>
    <t>8435483867659</t>
  </si>
  <si>
    <t>VRF Trifásica LFI 73,0/81,5 kW V12A</t>
  </si>
  <si>
    <t>8435483867598</t>
  </si>
  <si>
    <t>VRF Trifásica LFI 45,0/50,0 kW V12A</t>
  </si>
  <si>
    <t>8435483867642</t>
  </si>
  <si>
    <t>VRF Trifásica LFI 50,0/56,0 kW V12A</t>
  </si>
  <si>
    <t>8435483867635</t>
  </si>
  <si>
    <t>VRF Trifásica LFI 56,0/63,0 kW V12A</t>
  </si>
  <si>
    <t>8435483867628</t>
  </si>
  <si>
    <t>VRF Trifásica LFI 61,5/69,0 kW V12A</t>
  </si>
  <si>
    <t>8435483867611</t>
  </si>
  <si>
    <t>VRF Trifásica LFI 67,0/75,0 kW V12A</t>
  </si>
  <si>
    <t>8435483867604</t>
  </si>
  <si>
    <t>VRF Trifásica LFI 78,5/87,5 kW V12A</t>
  </si>
  <si>
    <t>8435483867581</t>
  </si>
  <si>
    <t>VRF Trifásica LFI 85,0/95,0 kW V12A</t>
  </si>
  <si>
    <t>8435483867574</t>
  </si>
  <si>
    <t>VRF Trifásica LFI 90,0/100,0 kW V12A</t>
  </si>
  <si>
    <t>8435483867567</t>
  </si>
  <si>
    <t>Cassette Compact VRF 4 Vías V12A 1.5 kW</t>
  </si>
  <si>
    <t>8435483867734</t>
  </si>
  <si>
    <t>Cassette Compact VRF 4 Vías V12A 2.2 kW</t>
  </si>
  <si>
    <t>8435483867741</t>
  </si>
  <si>
    <t>Cassette Compact VRF 4 Vías V12A 2.8 kW</t>
  </si>
  <si>
    <t>8435483867758</t>
  </si>
  <si>
    <t>Cassette Compact VRF 4 Vías V12A 3.6 kW</t>
  </si>
  <si>
    <t>8435483867765</t>
  </si>
  <si>
    <t>Cassette Compact VRF 4 Vías V12A 4.5 kW</t>
  </si>
  <si>
    <t>8435483867772</t>
  </si>
  <si>
    <t>Cassette Compact VRF 4 Vías V12A 5.6 kW</t>
  </si>
  <si>
    <t>8435483867789</t>
  </si>
  <si>
    <t>Cassette Compact VRF 4 Vías V12A 6.3 kW</t>
  </si>
  <si>
    <t>8435483867796</t>
  </si>
  <si>
    <t>Cassette VRF 4 Vías V12A 7.1 kW</t>
  </si>
  <si>
    <t>8435483867802</t>
  </si>
  <si>
    <t>Cassette VRF 4 Vías V12A 8.0 kW</t>
  </si>
  <si>
    <t>8435483867819</t>
  </si>
  <si>
    <t>Cassette VRF 4 Vías V12A 9.0 kW</t>
  </si>
  <si>
    <t>8435483867826</t>
  </si>
  <si>
    <t>Cassette VRF 4 Vías V12A 10.0 kW</t>
  </si>
  <si>
    <t>8435483867833</t>
  </si>
  <si>
    <t>Cassette VRF 4 Vías V12A 12.0 kW</t>
  </si>
  <si>
    <t>8435483867840</t>
  </si>
  <si>
    <t>Cassette VRF 4 Vías V12A 14.0 kW</t>
  </si>
  <si>
    <t>8435483867857</t>
  </si>
  <si>
    <t>VRF Conducto AP 0-250 Pa 8,0 kW 2G</t>
  </si>
  <si>
    <t>8435483867338</t>
  </si>
  <si>
    <t>VRF Conducto AP 0-250 Pa 9,0 kW 2G</t>
  </si>
  <si>
    <t>8435483867321</t>
  </si>
  <si>
    <t>VRF Conducto AP 0-250 Pa 11,2 kW 2G</t>
  </si>
  <si>
    <t>8435483867314</t>
  </si>
  <si>
    <t>VRF Conducto AP 0-250 Pa 12,5 kW 2G</t>
  </si>
  <si>
    <t>8435483867307</t>
  </si>
  <si>
    <t>VRF Conducto AP 0-250 Pa 14,0 kW 2G</t>
  </si>
  <si>
    <t>8435483867291</t>
  </si>
  <si>
    <t>VRF Conducto AP 0-250 Pa 16,0 kW 2G</t>
  </si>
  <si>
    <t>8435483867284</t>
  </si>
  <si>
    <t>VRF Conducto AP 0-400 Pa 20,0 kW 2G</t>
  </si>
  <si>
    <t>8435483867277</t>
  </si>
  <si>
    <t>VRF Conducto AP 0-400 Pa 22,4 kW 2G</t>
  </si>
  <si>
    <t>8435483867260</t>
  </si>
  <si>
    <t>VRF Conducto AP 0-400 Pa 25,2 kW 2G</t>
  </si>
  <si>
    <t>8435483867253</t>
  </si>
  <si>
    <t>VRF Conducto AP 0-400 Pa 28,0 kW 2G</t>
  </si>
  <si>
    <t>8435483867246</t>
  </si>
  <si>
    <t>VRF Conducto AP 0-400 Pa 33,5 kW 2G</t>
  </si>
  <si>
    <t>8435483867239</t>
  </si>
  <si>
    <t>VRF Conducto AP 0-400 Pa 40,0 kW 2G</t>
  </si>
  <si>
    <t>8435483867222</t>
  </si>
  <si>
    <t>VRF Conducto AP 0-400 Pa 45,0 kW 2G</t>
  </si>
  <si>
    <t>8435483867215</t>
  </si>
  <si>
    <t>VRF Conducto AP 0-400 Pa 56,0 kW 2G</t>
  </si>
  <si>
    <t>8435483867208</t>
  </si>
  <si>
    <t>VRF Conducto MP 10-160 Pa 1,5 kW 2G</t>
  </si>
  <si>
    <t>8435483867406</t>
  </si>
  <si>
    <t>VRF Conducto MP 10-160 Pa 2,2 kW 2G</t>
  </si>
  <si>
    <t>8435483867390</t>
  </si>
  <si>
    <t>VRF Conducto MP 10-160 Pa 2,8 kW 2G</t>
  </si>
  <si>
    <t>8435483867383</t>
  </si>
  <si>
    <t>VRF Conducto MP 10-160 Pa 3,6 kW 2G</t>
  </si>
  <si>
    <t>8435483867376</t>
  </si>
  <si>
    <t>VRF Conducto MP 10-160 Pa 4,5 kW 2G</t>
  </si>
  <si>
    <t>8435483867369</t>
  </si>
  <si>
    <t>VRF Conducto MP 10-160 Pa 5,6 kW 2G</t>
  </si>
  <si>
    <t>8435483867352</t>
  </si>
  <si>
    <t>VRF Conducto MP 10-160 Pa 7,1 kW 2G</t>
  </si>
  <si>
    <t>8435483867345</t>
  </si>
  <si>
    <t>VRF Pared 1,5 kW 2G</t>
  </si>
  <si>
    <t>8435483867123</t>
  </si>
  <si>
    <t>VRF Pared 2,2 kW 2G</t>
  </si>
  <si>
    <t>8435483867116</t>
  </si>
  <si>
    <t>VRF Pared 2,8 kW 2G</t>
  </si>
  <si>
    <t>8435483867109</t>
  </si>
  <si>
    <t>VRF Pared 3,6 kW 2G</t>
  </si>
  <si>
    <t>8435483867093</t>
  </si>
  <si>
    <t>VRF Pared 4,5 kW 2G</t>
  </si>
  <si>
    <t>8435483867086</t>
  </si>
  <si>
    <t>VRF Pared 5,6 kW 2G</t>
  </si>
  <si>
    <t>8435483867079</t>
  </si>
  <si>
    <t>VRF Pared 7,1 kW 2G</t>
  </si>
  <si>
    <t>8435483867062</t>
  </si>
  <si>
    <t>VRF Pared 8,0 kW 2G</t>
  </si>
  <si>
    <t>8435483867055</t>
  </si>
  <si>
    <t>VRF Suelo-Techo 3,6 kW 2G</t>
  </si>
  <si>
    <t>8435483867192</t>
  </si>
  <si>
    <t>VRF Suelo-Techo 4,5 kW 2G</t>
  </si>
  <si>
    <t>8435483867185</t>
  </si>
  <si>
    <t>VRF Suelo-Techo 5,6 kW 2G</t>
  </si>
  <si>
    <t>8435483867178</t>
  </si>
  <si>
    <t>VRF Suelo-Techo 7,1 kW 2G</t>
  </si>
  <si>
    <t>8435483867161</t>
  </si>
  <si>
    <t>VRF Suelo-Techo 9,0 kW 2G</t>
  </si>
  <si>
    <t>8435483867154</t>
  </si>
  <si>
    <t>VRF Suelo-Techo 11,2 kW 2G</t>
  </si>
  <si>
    <t>8435483867147</t>
  </si>
  <si>
    <t>VRF Suelo-Techo 14,0 kW 2G</t>
  </si>
  <si>
    <t>8435483867130</t>
  </si>
  <si>
    <t>HTW-PQ6V12A</t>
  </si>
  <si>
    <t>HTW-VID015Q6V12A-K</t>
  </si>
  <si>
    <t>VRF Panel Cassette Compact V12A</t>
  </si>
  <si>
    <t>VRF Cassette Compact 4 vías 1,5 kW 2G</t>
  </si>
  <si>
    <t>HTW-VID022Q6V12A-K</t>
  </si>
  <si>
    <t>VRF Cassette Compact 4 vías 2,2 kW 2G</t>
  </si>
  <si>
    <t>HTW-VID028Q6V12A-K</t>
  </si>
  <si>
    <t>VRF Cassette Compact 4 vías 2,8 kW 2G</t>
  </si>
  <si>
    <t>HTW-VID036Q6V12A-K</t>
  </si>
  <si>
    <t>VRF Cassette Compact 4 vías 3,6 kW 2G</t>
  </si>
  <si>
    <t>HTW-VID045Q6V12A-K</t>
  </si>
  <si>
    <t>VRF Cassette Compact 4 vías 4,5 kW 2G</t>
  </si>
  <si>
    <t>HTW-VID056Q6V12A-K</t>
  </si>
  <si>
    <t>VRF Cassette Compact 4 vías 5,6 kW 2G</t>
  </si>
  <si>
    <t>HTW-VID063Q6V12A-K</t>
  </si>
  <si>
    <t>VRF Cassette Compact 4 vías 6,3 kW 2G</t>
  </si>
  <si>
    <t>HTW-PQ9V12A</t>
  </si>
  <si>
    <t>HTW-VID071Q9V12A-K</t>
  </si>
  <si>
    <t>VRF Panel Cassette 90 V12A</t>
  </si>
  <si>
    <t>VRF Cassette 4 vías 7,1 kW 2G</t>
  </si>
  <si>
    <t>HTW-VID080Q9V12A-K</t>
  </si>
  <si>
    <t>VRF Cassette 4 vías 8,0 kW 2G</t>
  </si>
  <si>
    <t>HTW-VID090Q9V12A-K</t>
  </si>
  <si>
    <t>VRF Cassette 4 vías 9,0 kW 2G</t>
  </si>
  <si>
    <t>HTW-VID100Q9V12A-K</t>
  </si>
  <si>
    <t>VRF Cassette 4 vías 10,0 kW 2G</t>
  </si>
  <si>
    <t>HTW-VID120Q9V12A-K</t>
  </si>
  <si>
    <t>VRF Cassette 4 vías 11,2 kW 2G</t>
  </si>
  <si>
    <t>HTW-VID140Q9V12A-K</t>
  </si>
  <si>
    <t>VRF Cassette 4 vías 14,0 kW 2G</t>
  </si>
  <si>
    <t>HTW-CR-12F0V12A</t>
  </si>
  <si>
    <t>HTW-CC-86TSWFV12A</t>
  </si>
  <si>
    <t>HTW-CCTZ-TC3V12A</t>
  </si>
  <si>
    <t>Control remoto 12F0 serie V12A</t>
  </si>
  <si>
    <t>Control cableado programación semanal y wifi V12A</t>
  </si>
  <si>
    <t>HTW-COLVRF-4VIAS</t>
  </si>
  <si>
    <t>HTW-COLVRF-8VIAS</t>
  </si>
  <si>
    <t>Colector VRF 4 vías</t>
  </si>
  <si>
    <t>Colector VRF 8 vías</t>
  </si>
  <si>
    <t>Familia</t>
  </si>
  <si>
    <t xml:space="preserve">Subfamilia </t>
  </si>
  <si>
    <t>SPLIT PARED 1X1</t>
  </si>
  <si>
    <t>MONOBLOC SIN UNIDAD EXTERIOR</t>
  </si>
  <si>
    <t>EXTERIORES MULTI</t>
  </si>
  <si>
    <t>CASSETTES MULTI</t>
  </si>
  <si>
    <t>CONDUCTOS MULTI</t>
  </si>
  <si>
    <t>CONSOLAS MULTI</t>
  </si>
  <si>
    <t>SPLITS PARED MULTI</t>
  </si>
  <si>
    <t>SUELO-TECHO MULTI</t>
  </si>
  <si>
    <t>SISTEMAS DE RECUPERACION</t>
  </si>
  <si>
    <t>CONDUCTOS LCAC</t>
  </si>
  <si>
    <t>CASSETTES LCAC</t>
  </si>
  <si>
    <t>SUELO TECHO LCAC</t>
  </si>
  <si>
    <t>CONSOLAS LCAC</t>
  </si>
  <si>
    <t>COLUMNAS LCAC</t>
  </si>
  <si>
    <t>ACCESORIOS OFFICE</t>
  </si>
  <si>
    <t>BIG DUCT</t>
  </si>
  <si>
    <t>PORTATILES</t>
  </si>
  <si>
    <t>DESHUMIDIFICADORES</t>
  </si>
  <si>
    <t>PURIFICADORES</t>
  </si>
  <si>
    <t>TERMOS ELECTRICOS</t>
  </si>
  <si>
    <t>CALENTADORES A GAS</t>
  </si>
  <si>
    <t>CALDERAS A GAS</t>
  </si>
  <si>
    <t>ACUMULADORES AEROTERMICOS</t>
  </si>
  <si>
    <t>ECOTHERMAL</t>
  </si>
  <si>
    <t>VRF</t>
  </si>
  <si>
    <t>CHILLERS</t>
  </si>
  <si>
    <t>FANCOILS</t>
  </si>
  <si>
    <t>CORTINAS DE AIRE</t>
  </si>
  <si>
    <t>CONTROLES GAMA INDUSTRIAL</t>
  </si>
  <si>
    <t>CONJUNTOS SPLIT PARED 1X1</t>
  </si>
  <si>
    <t>MONOBLOC INTERIOR PARED</t>
  </si>
  <si>
    <t>U. EXTERIORES MULTI MONOFASICAS 2X1</t>
  </si>
  <si>
    <t>U. EXTERIORES MULTI MONOFASICAS 3X1</t>
  </si>
  <si>
    <t>U. EXTERIORES MULTI MONOFASICAS 4X1</t>
  </si>
  <si>
    <t>U. EXTERIORES MULTI MONOFASICAS 5X1</t>
  </si>
  <si>
    <t>U. INTERIORES MULTI CASSETTE</t>
  </si>
  <si>
    <t>U. INTERIORES MULTI CONDUCTO</t>
  </si>
  <si>
    <t>U. INTERIORES MULTI CONSOLA SUELO</t>
  </si>
  <si>
    <t>U. INTERIORES MULTI SPLIT PARED</t>
  </si>
  <si>
    <t>U. INTERIORES MULTI SUELO-TECHO</t>
  </si>
  <si>
    <t>CONJUNTOS CONDUCTOS LCAC AXIALES</t>
  </si>
  <si>
    <t>CONJUNTOS CASSETTES LCAC AXIALES</t>
  </si>
  <si>
    <t>CONJUNTOS SUELO TECHO LCAC AXIALES</t>
  </si>
  <si>
    <t>CONJUNTOS CONSOLAS LCAC AXIALES</t>
  </si>
  <si>
    <t>CONJUNTOS COLUMNAS LCAC AXIALES</t>
  </si>
  <si>
    <t>CONJUNTOS CASSETTES LCAC AXIALES TWIN</t>
  </si>
  <si>
    <t>CONJUNTOS CONDUCTOS LCAC AXIALES QUATTRO</t>
  </si>
  <si>
    <t>CONJUNTOS CASSETTES LCAC AXIALES QUATTRO</t>
  </si>
  <si>
    <t>CONJUNTOS CONDUCTOS ALTA POTENCIA VRF</t>
  </si>
  <si>
    <t>PORTATILES BOMBA DE CALOR</t>
  </si>
  <si>
    <t>PORTATILES SOLO FRIO</t>
  </si>
  <si>
    <t>PURIFICADORES DE AIRE</t>
  </si>
  <si>
    <t>TERMOS ELECTRICOS MURALES REVERSIBLES</t>
  </si>
  <si>
    <t>TERMOS ELECTRICOS VERTICALES DH DIGITAL</t>
  </si>
  <si>
    <t>TERMOS ELECTRICOS MURALES VERTICAL</t>
  </si>
  <si>
    <t>TERMOS ELECTRICOS REVERSIBLES DOBLE TANQUE</t>
  </si>
  <si>
    <t>ACCESORIOS CALENTADORES</t>
  </si>
  <si>
    <t>CALENTADORES ATMOSFERICOS GN</t>
  </si>
  <si>
    <t>CALENTADORES ATMOSFERICOS GLP</t>
  </si>
  <si>
    <t>ACCESORIOS PARA CALDERAS</t>
  </si>
  <si>
    <t>CALDERAS MURALES CONDENSACION</t>
  </si>
  <si>
    <t>ECOTHERMAL MONOBLOCK</t>
  </si>
  <si>
    <t>U. EXTERIORES MINIVRF MONOFASICAS</t>
  </si>
  <si>
    <t>U. EXTERIORES MINIVRF TRIFASICAS</t>
  </si>
  <si>
    <t>U. EXTERIORES VRF</t>
  </si>
  <si>
    <t>U. INTERIORES VRF DC CASSETTE 4 VIAS 60x60</t>
  </si>
  <si>
    <t>U. INTERIORES VRF DC CASSETTE 4 VIAS 90x90</t>
  </si>
  <si>
    <t>U. INTERIORES VRF DC CONDUCTOS ALTA PRESION</t>
  </si>
  <si>
    <t>U. INTERIORES VRF DC CONDUCTOS MEDIA PRESION</t>
  </si>
  <si>
    <t>U. INTERIORES VRF DC SPLIT PARED</t>
  </si>
  <si>
    <t>U. INTERIORES VRF DC SUELO-TECHO</t>
  </si>
  <si>
    <t>DERIVADORES UNIDADES EXTERIORES VRF</t>
  </si>
  <si>
    <t>DERIVADORES UNIDADES INTERIORES VRF</t>
  </si>
  <si>
    <t>KITS CONEXION UTA</t>
  </si>
  <si>
    <t>U. EXTERIORES VRF CON RECUPERACION CALOR</t>
  </si>
  <si>
    <t>MODULOS HIDRAULICOS PARA ACS</t>
  </si>
  <si>
    <t>CAJAS DISTRIBUCION VRF</t>
  </si>
  <si>
    <t>U. INTERIORES VRF DC SUELO-TECHO SIN CARCASA</t>
  </si>
  <si>
    <t>MINICHILLERS INVERTER MONOFASICAS</t>
  </si>
  <si>
    <t>CHILLERS INVERTER</t>
  </si>
  <si>
    <t>CHILLERS MODULARES INVERTER CON GRUPO HIDRAULICO</t>
  </si>
  <si>
    <t>ACCESORIOS FANCOILS</t>
  </si>
  <si>
    <t>FANCOILS DC 2 TUBOS CASSETTE 4V 90X90</t>
  </si>
  <si>
    <t>FANCOILS DC 2 TUBOS CONDUCTO MEDIA PRESION</t>
  </si>
  <si>
    <t>FANCOILS DC 2 TUBOS CONDUCTO ALTA PRESION</t>
  </si>
  <si>
    <t>FANCOILS AC 2 TUBOS SPLIT PARED</t>
  </si>
  <si>
    <t>FANCOILS DC 2 TUBOS SUELO-TECHO</t>
  </si>
  <si>
    <t>FANCOILS DC 2 TUBOS SUELO-TECHO SIN CARCASA</t>
  </si>
  <si>
    <t>FANCOILS DC 2 TUBOS CONSOLA</t>
  </si>
  <si>
    <t>ACCESORIOS VRF</t>
  </si>
  <si>
    <t>CORTINAS SOLO VENTILACION</t>
  </si>
  <si>
    <t>MODULOS WIFI</t>
  </si>
  <si>
    <t>ACCESORIOS SPLIT PARED 1X1</t>
  </si>
  <si>
    <t>BOMBAS DE CONDENSADOS</t>
  </si>
  <si>
    <t>ACCESORIOS PARA PURIFICADORES</t>
  </si>
  <si>
    <t>Contacto ON/OFF opcional para splits</t>
  </si>
  <si>
    <t>USBWIFI-C2460</t>
  </si>
  <si>
    <t>HTW-PD2000</t>
  </si>
  <si>
    <t>HTW-PD3000</t>
  </si>
  <si>
    <t>8435483863354</t>
  </si>
  <si>
    <t>8435483857957</t>
  </si>
  <si>
    <t>8435483857964</t>
  </si>
  <si>
    <t>Twin Cassette14 kW 90x90 3X380 ADMIRA PLUS WIFI</t>
  </si>
  <si>
    <t>Twin Cassette16 kW 90x90 3X380 ADMIRA PLUS WIFI</t>
  </si>
  <si>
    <t>Twin Conductos 10.5kW 1x220 ADMIRA PLUS WIFI</t>
  </si>
  <si>
    <t>8435483863606</t>
  </si>
  <si>
    <t>8435483857971</t>
  </si>
  <si>
    <t>8435483863613</t>
  </si>
  <si>
    <t>8435483857995</t>
  </si>
  <si>
    <t>8435483857940</t>
  </si>
  <si>
    <t>8435483846968</t>
  </si>
  <si>
    <t>8435483864405</t>
  </si>
  <si>
    <t>8435483867994</t>
  </si>
  <si>
    <t>8435483864580</t>
  </si>
  <si>
    <t>Control centralizado 10" hasta 384 uds interiores</t>
  </si>
  <si>
    <t>8435483868007</t>
  </si>
  <si>
    <t>8435483865914</t>
  </si>
  <si>
    <t>8435483865921</t>
  </si>
  <si>
    <t>8435483868014</t>
  </si>
  <si>
    <t>Purificador para conductos 2.000 m3/h</t>
  </si>
  <si>
    <t>8435483829459</t>
  </si>
  <si>
    <t>ACCESORIOS PARA CONDUCTOS</t>
  </si>
  <si>
    <t>Purificador para conductos 3.000 m3/h</t>
  </si>
  <si>
    <t>8435483829466</t>
  </si>
  <si>
    <t>Control cableado ADMIRA Plus</t>
  </si>
  <si>
    <t>8435483864573</t>
  </si>
  <si>
    <t xml:space="preserve">Cassette Multi 90x90 ADMIRA PLUS 7.1 kW Con panel </t>
  </si>
  <si>
    <t>U.Ext. MultiSplit 2x1 IX41B2R32 de 4,1kW</t>
  </si>
  <si>
    <t>U.Ext. MultiSplit Combinable IX41B2R32 5.2 kW</t>
  </si>
  <si>
    <t>U.Ext. MultiSplit Combinable IX41B2R32 5.2 kW 3X1</t>
  </si>
  <si>
    <t>U.Ext. MultiSplit Combinable IX41B2R32 6.1 kW</t>
  </si>
  <si>
    <t>U.Ext. MultiSplit Combinable IX41B2R32 8.0 kW</t>
  </si>
  <si>
    <t>Termo Doble Tanque Revers. 50L KOI DUO Wifi (AE)</t>
  </si>
  <si>
    <t>Termo Doble Tanque Revers. 80L KOI DUO Wifi (AE)</t>
  </si>
  <si>
    <t>Termo Doble Tanque Revers. 100L KOI DUO Wifi  (AE)</t>
  </si>
  <si>
    <t>Termo Vertical 30L serie SMART PLUS - WiFi (AE)</t>
  </si>
  <si>
    <t>Termo Vertical 50L serie SMART PLUS - WiFi (AE)</t>
  </si>
  <si>
    <t>Termo Vertical 80L serie SMART PLUS - WiFi (AE)</t>
  </si>
  <si>
    <t>Termo Vertical 100L serie DRY DIGITAL (DH)</t>
  </si>
  <si>
    <t>Termo Vertical 100L serie SMART PLUS - WiFi (AE)</t>
  </si>
  <si>
    <t>Termo Vertical 50L serie DRY DIGITAL (DH)</t>
  </si>
  <si>
    <t>Termo Vertical 80L serie DRY DIGITAL (DH)</t>
  </si>
  <si>
    <t>GIA GROUP</t>
  </si>
  <si>
    <t>Salida Gases 60/100 para C. Estanco 11L-14LItros</t>
  </si>
  <si>
    <t>Módulo USB WIFI para Splits y Consola Admira Plus</t>
  </si>
  <si>
    <t>Módulo USB WIFI ADMIRA Cassette 24 a60k</t>
  </si>
  <si>
    <t>8435483837775</t>
  </si>
  <si>
    <t>8435483864078</t>
  </si>
  <si>
    <t>8435483858572</t>
  </si>
  <si>
    <t>8435483858565</t>
  </si>
  <si>
    <t>8435483858558</t>
  </si>
  <si>
    <t>8435483858541</t>
  </si>
  <si>
    <t>8435483867482</t>
  </si>
  <si>
    <t>8435483867550</t>
  </si>
  <si>
    <t>8435483867543</t>
  </si>
  <si>
    <t>8435483867536</t>
  </si>
  <si>
    <t>8435483867529</t>
  </si>
  <si>
    <t>8435483867512</t>
  </si>
  <si>
    <t>8435483867505</t>
  </si>
  <si>
    <t>8435483867499</t>
  </si>
  <si>
    <t>8435483867413</t>
  </si>
  <si>
    <t>8435483867475</t>
  </si>
  <si>
    <t>8435483867468</t>
  </si>
  <si>
    <t>8435483867451</t>
  </si>
  <si>
    <t>8435483867444</t>
  </si>
  <si>
    <t>8435483867437</t>
  </si>
  <si>
    <t>8435483867420</t>
  </si>
  <si>
    <t>8435483810235</t>
  </si>
  <si>
    <t>8435483810242</t>
  </si>
  <si>
    <t>HTW-CLE-14NOXGLP-K</t>
  </si>
  <si>
    <t>8435483810228</t>
  </si>
  <si>
    <t>HTW-CLE-14NOXGN-K</t>
  </si>
  <si>
    <t>8435483810259</t>
  </si>
  <si>
    <t>HTWS026IX75B</t>
  </si>
  <si>
    <t>HTWS035IX75B</t>
  </si>
  <si>
    <t>HTWS052IX75B</t>
  </si>
  <si>
    <t>HTWS071IX75B</t>
  </si>
  <si>
    <t>Split 1x1 IX75 4.0 DC Inverter 2,6kW Wifi included</t>
  </si>
  <si>
    <t>Split 1x1 IX75 4.0 DC Inverter 3,5kW Wifi included</t>
  </si>
  <si>
    <t>Split 1x1 IX75 4.0 DC Inverter 5,2kW Wifi included</t>
  </si>
  <si>
    <t>Split 1x1 IX75 4.0 DC Inverter 7,1kW Wifi included</t>
  </si>
  <si>
    <t>8435483869479</t>
  </si>
  <si>
    <t>8435483869509</t>
  </si>
  <si>
    <t>8435483869530</t>
  </si>
  <si>
    <t>8435483869561</t>
  </si>
  <si>
    <t>HTWS026IX75B-EXT</t>
  </si>
  <si>
    <t>HTWS026IX75B-INT</t>
  </si>
  <si>
    <t>HTWS035IX75B-EXT</t>
  </si>
  <si>
    <t>HTWS035IX75B-INT</t>
  </si>
  <si>
    <t>HTWS052IX75B-EXT</t>
  </si>
  <si>
    <t>HTWS052IX75B-INT</t>
  </si>
  <si>
    <t>HTWS071IX75B-EXT</t>
  </si>
  <si>
    <t>HTWS071IX75B-INT</t>
  </si>
  <si>
    <t>8435483869462</t>
  </si>
  <si>
    <t>U.Ext. Split 1x1 IX75 4.0 DC 2,6 kW Wifi included</t>
  </si>
  <si>
    <t>8435483869455</t>
  </si>
  <si>
    <t>U.Int. Split 1x1 IX75B 4.0 DC 2,6 kW Wifi included</t>
  </si>
  <si>
    <t>8435483869493</t>
  </si>
  <si>
    <t>U.Ext. Split 1x1 IX75 4.0 DC 3,5 kW Wifi included</t>
  </si>
  <si>
    <t>8435483869486</t>
  </si>
  <si>
    <t>U.Int. Split 1x1 IX75 4.0 DC 3,5 kW Wifi included</t>
  </si>
  <si>
    <t>8435483869516</t>
  </si>
  <si>
    <t>U.Ext. Split 1x1 IX75 4.0 DC 5,2 kW Wifi included</t>
  </si>
  <si>
    <t>8435483869523</t>
  </si>
  <si>
    <t>U.Int. Split 1x1 IX75 4.0 DC 5,2 kW Wifi included</t>
  </si>
  <si>
    <t>8435483869554</t>
  </si>
  <si>
    <t>U.Ext. Split 1x1 IX75 4.0 DC 7,1kW Wifi included</t>
  </si>
  <si>
    <t>8435483869547</t>
  </si>
  <si>
    <t>U.Int. Split 1x1 IX75 4.0 DC 7,1kW Wifi included</t>
  </si>
  <si>
    <t>HTWD010A4</t>
  </si>
  <si>
    <t>Deshumidificador 10 Litros WIFI incluido</t>
  </si>
  <si>
    <t>HTWD012A4</t>
  </si>
  <si>
    <t>Deshumidificador 12 Litros WIFI incluido</t>
  </si>
  <si>
    <t>HTWD016A4</t>
  </si>
  <si>
    <t>Deshumidificador 16 Litros WIFI incluido</t>
  </si>
  <si>
    <t>HTWD020A4</t>
  </si>
  <si>
    <t>Deshumidificador 20 Litros WIFI incluido</t>
  </si>
  <si>
    <t>HTWD030A4</t>
  </si>
  <si>
    <t>Deshumidificador 30 Litros WIFI incluido</t>
  </si>
  <si>
    <t>HTWD050A4</t>
  </si>
  <si>
    <t>Deshumidificador 50 Litros WIFI incluido</t>
  </si>
  <si>
    <t>HTWD070A4</t>
  </si>
  <si>
    <t>Deshumidificador 70 Litros WIFI incluido</t>
  </si>
  <si>
    <t>8435483873667</t>
  </si>
  <si>
    <t>8435483873674</t>
  </si>
  <si>
    <t>8435483873681</t>
  </si>
  <si>
    <t>8435483873698</t>
  </si>
  <si>
    <t>8435483873704</t>
  </si>
  <si>
    <t>8435483873711</t>
  </si>
  <si>
    <t>8435483873728</t>
  </si>
  <si>
    <t>HTW-CLA-11KEROGLP</t>
  </si>
  <si>
    <t>Calentador Atmosférico KERO 11Litros LOWNOX6 ,LED</t>
  </si>
  <si>
    <t>HTW-CLA-11KEROGN</t>
  </si>
  <si>
    <t>8435483873001</t>
  </si>
  <si>
    <t>8435483873018</t>
  </si>
  <si>
    <t>HTW-CLE-12NOX2GLP</t>
  </si>
  <si>
    <t>HTW-CLE-12NOX2GN</t>
  </si>
  <si>
    <t>Calentador Estanco  LowNox6 12L, pequeño tamaño</t>
  </si>
  <si>
    <t>8435483873056</t>
  </si>
  <si>
    <t>8435483873063</t>
  </si>
  <si>
    <t>HTW-CLE-12NOX2GLP-K</t>
  </si>
  <si>
    <t>8435483873049</t>
  </si>
  <si>
    <t>HTW-CLE-12NOX2GN-K</t>
  </si>
  <si>
    <t>8435483873070</t>
  </si>
  <si>
    <t>HTW-TV-30ESSB</t>
  </si>
  <si>
    <t>HTWS026IX21PLUS</t>
  </si>
  <si>
    <t>HTWS035IX21PLUS</t>
  </si>
  <si>
    <t>HTWS052IX21PLUS</t>
  </si>
  <si>
    <t>HTWS071IX21PLUS</t>
  </si>
  <si>
    <t>8435483876699</t>
  </si>
  <si>
    <t>8435483876712</t>
  </si>
  <si>
    <t>8435483876743</t>
  </si>
  <si>
    <t>8435483876798</t>
  </si>
  <si>
    <t>HTWS026IX21PLUS-EXT</t>
  </si>
  <si>
    <t>8435483876705</t>
  </si>
  <si>
    <t>HTWS026IX21PLUS-INT</t>
  </si>
  <si>
    <t>8435483876682</t>
  </si>
  <si>
    <t>HTWS035IX21PLUS-EXT</t>
  </si>
  <si>
    <t>8435483876736</t>
  </si>
  <si>
    <t>HTWS035IX21PLUS-INT</t>
  </si>
  <si>
    <t>8435483876729</t>
  </si>
  <si>
    <t>HTWS052IX21PLUS-EXT</t>
  </si>
  <si>
    <t>8435483876767</t>
  </si>
  <si>
    <t>HTWS052IX21PLUS-INT</t>
  </si>
  <si>
    <t>8435483876750</t>
  </si>
  <si>
    <t>HTWS071IX21PLUS-EXT</t>
  </si>
  <si>
    <t>8435483876781</t>
  </si>
  <si>
    <t>HTWS071IX21PLUS-INT</t>
  </si>
  <si>
    <t>8435483876774</t>
  </si>
  <si>
    <t>HTWS026IX21E-R32</t>
  </si>
  <si>
    <t>HTWS035IX21E-R32</t>
  </si>
  <si>
    <t>HTWS052IX21E-R32</t>
  </si>
  <si>
    <t>HTWS071IX21E-R32</t>
  </si>
  <si>
    <t>8435483876446</t>
  </si>
  <si>
    <t>8435483876477</t>
  </si>
  <si>
    <t>8435483876491</t>
  </si>
  <si>
    <t>8435483876521</t>
  </si>
  <si>
    <t>HTWS026IX21E-R32-I</t>
  </si>
  <si>
    <t>8435483876453</t>
  </si>
  <si>
    <t>HTWS026IX21E-R32-O</t>
  </si>
  <si>
    <t>8435483876460</t>
  </si>
  <si>
    <t>HTWS035IX21E-R32-I</t>
  </si>
  <si>
    <t>8435483876484</t>
  </si>
  <si>
    <t>HTWS035IX21E-R32-O</t>
  </si>
  <si>
    <t>8435483876545</t>
  </si>
  <si>
    <t>HTWS052IX21E-R32-I</t>
  </si>
  <si>
    <t>8435483876507</t>
  </si>
  <si>
    <t>HTWS052IX21E-R32-O</t>
  </si>
  <si>
    <t>8435483876514</t>
  </si>
  <si>
    <t>HTWS071IX21E-R32-I</t>
  </si>
  <si>
    <t>8435483876552</t>
  </si>
  <si>
    <t>HTWS071IX21E-R32-O</t>
  </si>
  <si>
    <t>8435483876538</t>
  </si>
  <si>
    <t>HTW-MSI-020IX21ER32</t>
  </si>
  <si>
    <t>U.Int. MultiSplit 2.05 kW Inverter IX21E Wf Incl.</t>
  </si>
  <si>
    <t>HTW-MSI-026IX21ER32</t>
  </si>
  <si>
    <t>U.Int. MultiSplit 2.6 kW Inverter IX21E Wf Incl.</t>
  </si>
  <si>
    <t>HTW-MSI-035IX21ER32</t>
  </si>
  <si>
    <t>U.Int. MultiSplit 3.5 kW Inverter IX21E Wf Incl.</t>
  </si>
  <si>
    <t>HTW-MSI-052IX21ER32</t>
  </si>
  <si>
    <t>U.Int. MultiSplit 5.2 kW Inverter IX21E Wf Incl.</t>
  </si>
  <si>
    <t>HTW-MSI-071IX21ER32</t>
  </si>
  <si>
    <t>U.Int. MultiSplit 7.1 kW Inverter IX21E Wf Incl.</t>
  </si>
  <si>
    <t>8435483877016</t>
  </si>
  <si>
    <t>8435483877047</t>
  </si>
  <si>
    <t>8435483877290</t>
  </si>
  <si>
    <t>8435483877306</t>
  </si>
  <si>
    <t>8435483877313</t>
  </si>
  <si>
    <t>HTW-SK3M1458-EST2</t>
  </si>
  <si>
    <t>HTW-SK5M1458-EST2</t>
  </si>
  <si>
    <t>8435483878082</t>
  </si>
  <si>
    <t>8435483878075</t>
  </si>
  <si>
    <t>HTW-PC-020P41B</t>
  </si>
  <si>
    <t>8435483876873</t>
  </si>
  <si>
    <t>HTW-PC-026P41WF</t>
  </si>
  <si>
    <t>A.A. Portátil Sólo frío 2.6 kW - wifi incluido</t>
  </si>
  <si>
    <t>HTW-PB-026P41WF</t>
  </si>
  <si>
    <t>A.A. Portátil Bomba calor 2.6 kW - wifi incluido</t>
  </si>
  <si>
    <t>HTW-PC-035P41WF</t>
  </si>
  <si>
    <t>A.A. Portátil Sólo frío 3.5 kW - wifi incluido</t>
  </si>
  <si>
    <t>HTW-PB-035P41WF</t>
  </si>
  <si>
    <t>A.A. Portátil Bomba calor 3.5 kW - wifi incluido</t>
  </si>
  <si>
    <t>8435483876859</t>
  </si>
  <si>
    <t>8435483876866</t>
  </si>
  <si>
    <t>8435483876835</t>
  </si>
  <si>
    <t>8435483876842</t>
  </si>
  <si>
    <t>HTW-CAR-5000</t>
  </si>
  <si>
    <t>Aire Acondicionado para Caravanas HTW</t>
  </si>
  <si>
    <t>8435483872363</t>
  </si>
  <si>
    <t>ESPECIALIZADOS</t>
  </si>
  <si>
    <t>AIRE ACONDICIONADO PARA CARAVANAS</t>
  </si>
  <si>
    <t>CONJUNTOS AIRES ACONDICINADOS PARA CARAVANAS</t>
  </si>
  <si>
    <t>Split 1x1 4.6 IX21PLUS 2.6kW WF</t>
  </si>
  <si>
    <t>Split 1x1 4.6 IX21PLUS 3.5kW WF</t>
  </si>
  <si>
    <t>Split 1x1 4.6 IX21PLUS 5.2kW WF</t>
  </si>
  <si>
    <t>Split 1x1 4.6 IX21PLUS 7.1kW WF</t>
  </si>
  <si>
    <t>U.Ext. Split 1x1 4.6 IX21PLUS 2.6kW WF</t>
  </si>
  <si>
    <t>U.Int. Split 1x1 4.6 IX21PLUS 2.6kW WF</t>
  </si>
  <si>
    <t>U.Ext. Split 1x1 4.6 IX21PLUS 3.5kW WF</t>
  </si>
  <si>
    <t>U.Int. Split 1x1 4.6 IX21PLUS 3.5kW WF</t>
  </si>
  <si>
    <t>U.Ext. Split 1x1 4.6 IX21PLUS 5.2kW WF</t>
  </si>
  <si>
    <t>U.Int. Split 1x1 4.6 IX21PLUS 5.2kW WF</t>
  </si>
  <si>
    <t>U.Ext. Split 1x1 4.6 IX21PLUS 7.1kW WF</t>
  </si>
  <si>
    <t>U.Int. Split 1x1 4.6 IX21PLUS 7.1kW WF</t>
  </si>
  <si>
    <t>Split 1x1 IX21E 2.6kW WF</t>
  </si>
  <si>
    <t>Split 1x1 IX21E 3.5kW WF</t>
  </si>
  <si>
    <t>Split 1x1 IX21E 5.2kW WF</t>
  </si>
  <si>
    <t>Split 1x1 IX21E 7.1kW WF</t>
  </si>
  <si>
    <t>U.Int. Split 1x1 IX21E 2.6kW WF</t>
  </si>
  <si>
    <t>U.Ext. Split 1x1 IX21E 2.6kW WF</t>
  </si>
  <si>
    <t>U.Int. Split 1x1 IX21E 3.5kW WF</t>
  </si>
  <si>
    <t>U.Ext. Split 1x1 IX21E 3.5kW WF</t>
  </si>
  <si>
    <t>U.Int. Split 1x1 IX21E 5.2kW WF</t>
  </si>
  <si>
    <t>U.Ext. Split 1x1 IX21E 5.2kW WF</t>
  </si>
  <si>
    <t>U.Int. Split 1x1 IX21E 7.1kW WF</t>
  </si>
  <si>
    <t>U.Ext  Split 1x1 IX21E 7.1kW WF</t>
  </si>
  <si>
    <t>GIA-PACK</t>
  </si>
  <si>
    <t>HTW-EC120BEN7BP-R290</t>
  </si>
  <si>
    <t>HTW-EC120BEN7BT3R290</t>
  </si>
  <si>
    <t>HTW-EC160BEN7BP-R290</t>
  </si>
  <si>
    <t>HTW-EC160BEN7BT3R290</t>
  </si>
  <si>
    <t>HTW-EC70BEN7BP-R290</t>
  </si>
  <si>
    <t>HTW-EC90BEN7BP-R290</t>
  </si>
  <si>
    <t>8435483878143</t>
  </si>
  <si>
    <t>8435483817104</t>
  </si>
  <si>
    <t>Control cableado para interiores VRF V12A</t>
  </si>
  <si>
    <t>Eco-Thermal MonoBlock 7 kW 220/50 R290</t>
  </si>
  <si>
    <t>Eco-Thermal MonoBlock 9 kW 220/50 R290</t>
  </si>
  <si>
    <t>Eco-Thermal MonoBlock 12 kW 220/50 R290</t>
  </si>
  <si>
    <t>Eco-Thermal MonoBlock 12 kW 380/50 R290</t>
  </si>
  <si>
    <t>Eco-Thermal MonoBlock 16 kW 220/50 R290</t>
  </si>
  <si>
    <t>Eco-Thermal MonoBlock 16 kW 380/50 R290</t>
  </si>
  <si>
    <t>8435483861688</t>
  </si>
  <si>
    <t>8435483861701</t>
  </si>
  <si>
    <t>8435483861831</t>
  </si>
  <si>
    <t>8435483861763</t>
  </si>
  <si>
    <t>8435483861749</t>
  </si>
  <si>
    <t>8435483861817</t>
  </si>
  <si>
    <t>ECOTHERMAL MONOBLOCK +12</t>
  </si>
  <si>
    <t>Termo Vertical 30L serie ESSENTIAL B</t>
  </si>
  <si>
    <t>8435483874275</t>
  </si>
  <si>
    <t>CALENTADORES ESTANCOS GLP</t>
  </si>
  <si>
    <t>CALENTADORES ESTANCOS GN</t>
  </si>
  <si>
    <t>AEROTERMICOS VITRIFICADOS SIN INTERCAMBIADOR SOLAR</t>
  </si>
  <si>
    <t>AEROTERMICOS INOX SIN INTERCAMBIADOR SOLAR</t>
  </si>
  <si>
    <t>AEROTERMICOS INOX CON INTERCAMBIADOR SOLAR</t>
  </si>
  <si>
    <t>U. EXTERIORES MINIVRF MONOFASICAS +12</t>
  </si>
  <si>
    <t>PACK resistencia, ánodo magnesio XL y termostato</t>
  </si>
  <si>
    <t>HTW-CAL2000PTC</t>
  </si>
  <si>
    <t>CALEFACTOR CERÁMICO DE PARED 2000W</t>
  </si>
  <si>
    <t>8435483865730</t>
  </si>
  <si>
    <t>PAE</t>
  </si>
  <si>
    <t>CALEFACCION</t>
  </si>
  <si>
    <t>CALEFACTORES</t>
  </si>
  <si>
    <t>HTW-CAL2000SLIM</t>
  </si>
  <si>
    <t>CALEFACTOR ELECTRICO 2000W</t>
  </si>
  <si>
    <t>8435483836099</t>
  </si>
  <si>
    <t>HTW-CAL2000WRB</t>
  </si>
  <si>
    <t>Calefactor cerámico de torre 2000W</t>
  </si>
  <si>
    <t>8435483873896</t>
  </si>
  <si>
    <t>HTW-CAL2000VER</t>
  </si>
  <si>
    <t>8435483836082</t>
  </si>
  <si>
    <t>HTW-CAL200BHN</t>
  </si>
  <si>
    <t>CALEFACTOR ELECTRICO SIN ASPAS 2000W</t>
  </si>
  <si>
    <t>8435483864863</t>
  </si>
  <si>
    <t>HTW-CON2000BASIC</t>
  </si>
  <si>
    <t>CONVECTOR ELECTRICO 2000W</t>
  </si>
  <si>
    <t>8435483836136</t>
  </si>
  <si>
    <t>CONVECTORES</t>
  </si>
  <si>
    <t>HTW-CON2000PLUS</t>
  </si>
  <si>
    <t>CONVECTOR ELECTRICO 2000W PLUS</t>
  </si>
  <si>
    <t>8435483836129</t>
  </si>
  <si>
    <t>HTW-CON2000BASIC-B</t>
  </si>
  <si>
    <t>8424010875120</t>
  </si>
  <si>
    <t>HTW-CON2000CARB</t>
  </si>
  <si>
    <t>Convector eléctrico con fibra de carbono 2000W</t>
  </si>
  <si>
    <t>8435483864597</t>
  </si>
  <si>
    <t>HTW-CON2000PLUS-B</t>
  </si>
  <si>
    <t>8424010875137</t>
  </si>
  <si>
    <t>HTW-CON2000WH</t>
  </si>
  <si>
    <t>Convector eléctrico 2000W con ruedas</t>
  </si>
  <si>
    <t>8435483873872</t>
  </si>
  <si>
    <t>HTW-CON1500PN</t>
  </si>
  <si>
    <t>CONVECTOR ELECTRICO 1500W BLANCO</t>
  </si>
  <si>
    <t>8435483864771</t>
  </si>
  <si>
    <t>HTW-CON-2000BE</t>
  </si>
  <si>
    <t>Convector eléctrico 2000W</t>
  </si>
  <si>
    <t>8435483873841</t>
  </si>
  <si>
    <t>HTW-EMI1200RB</t>
  </si>
  <si>
    <t>EMISOR TÉRMICO 1200W BLANCO</t>
  </si>
  <si>
    <t>8435483864801</t>
  </si>
  <si>
    <t>EMISORES TÉRMICOS</t>
  </si>
  <si>
    <t>HTW-EMI1500RB</t>
  </si>
  <si>
    <t>EMISOR TÉRMICO 1500W BLANCO</t>
  </si>
  <si>
    <t>8435483864818</t>
  </si>
  <si>
    <t>HTW-EMI600RB</t>
  </si>
  <si>
    <t>EMISOR TÉRMICO 600W BLANCO</t>
  </si>
  <si>
    <t>8435483864788</t>
  </si>
  <si>
    <t>HTW-EMI900RB</t>
  </si>
  <si>
    <t>EMISOR TÉRMICO 900W BLANCO</t>
  </si>
  <si>
    <t>8435483864795</t>
  </si>
  <si>
    <t>HTW-EST1200VERBASIC2</t>
  </si>
  <si>
    <t>Estufa eléctrica halógena 1200W sin asa</t>
  </si>
  <si>
    <t>8435483873919</t>
  </si>
  <si>
    <t>ESTUFAS DE INTERIOR</t>
  </si>
  <si>
    <t>HTW-EST800BRA</t>
  </si>
  <si>
    <t>BRASERO ELECTRICO CUARZO 800W</t>
  </si>
  <si>
    <t>8435483836068</t>
  </si>
  <si>
    <t>HTW-EST800VER</t>
  </si>
  <si>
    <t>ESTUFA DE CUARZO</t>
  </si>
  <si>
    <t>8435483836051</t>
  </si>
  <si>
    <t>HTW-EST1500MI</t>
  </si>
  <si>
    <t>Estufa de mica 1500W</t>
  </si>
  <si>
    <t>8435483873810</t>
  </si>
  <si>
    <t>HTW-EST2000FU</t>
  </si>
  <si>
    <t>Estufa eléctrica efecto fuego 2000W</t>
  </si>
  <si>
    <t>8435483873858</t>
  </si>
  <si>
    <t>HTW-EST2000MI</t>
  </si>
  <si>
    <t>Estufa de mica 2000W</t>
  </si>
  <si>
    <t>8435483873827</t>
  </si>
  <si>
    <t>HTW-EST900HAL</t>
  </si>
  <si>
    <t>Estufa eléctrica de carbono 900W</t>
  </si>
  <si>
    <t>8435483873834</t>
  </si>
  <si>
    <t>HTW-PAN1000PN</t>
  </si>
  <si>
    <t>PANEL DE CRISTAL 1000W NEGRO</t>
  </si>
  <si>
    <t>8435483864894</t>
  </si>
  <si>
    <t>PANELES CALEFACTORES</t>
  </si>
  <si>
    <t>HTW-PAN1000PNAL</t>
  </si>
  <si>
    <t>PANEL CALEFACTOR 1000W BLANCO</t>
  </si>
  <si>
    <t>8435483864924</t>
  </si>
  <si>
    <t>HTW-PAN1500PN</t>
  </si>
  <si>
    <t>PANEL DE CRISTAL 1500W NEGRO</t>
  </si>
  <si>
    <t>8435483864900</t>
  </si>
  <si>
    <t>HTW-PAN1500PNAL</t>
  </si>
  <si>
    <t>PANEL CALEFACTOR 1500W BLANCO</t>
  </si>
  <si>
    <t>8435483864931</t>
  </si>
  <si>
    <t>HTW-PAN2000PN</t>
  </si>
  <si>
    <t>PANEL DE CRISTAL 2000W NEGRO</t>
  </si>
  <si>
    <t>8435483864917</t>
  </si>
  <si>
    <t>HTW-PAN2000PNAL</t>
  </si>
  <si>
    <t>PANEL CALEFACTOR 2000W BLANCO</t>
  </si>
  <si>
    <t>8435483864948</t>
  </si>
  <si>
    <t>HTW-PAN425PH</t>
  </si>
  <si>
    <t>PANEL DE PLADUR 425W BLANCA</t>
  </si>
  <si>
    <t>8435483864887</t>
  </si>
  <si>
    <t>HTW-RAD71500F1</t>
  </si>
  <si>
    <t>RADIADOR 7 ELEM. 1500W</t>
  </si>
  <si>
    <t>8435483865129</t>
  </si>
  <si>
    <t>RADIADORES</t>
  </si>
  <si>
    <t>HTW-RAD91000G1</t>
  </si>
  <si>
    <t>RADIADOR 9 ELEM. 1000W</t>
  </si>
  <si>
    <t>8435483865099</t>
  </si>
  <si>
    <t>HTW-RAD92000F1</t>
  </si>
  <si>
    <t>RADIADOR 9 ELEM. 2000W</t>
  </si>
  <si>
    <t>8435483865105</t>
  </si>
  <si>
    <t>HTW-RAD112500SH</t>
  </si>
  <si>
    <t>RADIADOR DE ACEITE 11 ELEM. 2500W NEGRO</t>
  </si>
  <si>
    <t>8435483864856</t>
  </si>
  <si>
    <t>HTW-RAD71500SH</t>
  </si>
  <si>
    <t>RADIADOR DE ACEITE 7 ELEM. 1500W NEGRO</t>
  </si>
  <si>
    <t>8435483864832</t>
  </si>
  <si>
    <t>HTW-RAD92000SH</t>
  </si>
  <si>
    <t>RADIADOR DE ACEITE 9 ELEM. 2000W NEGRO</t>
  </si>
  <si>
    <t>8435483864849</t>
  </si>
  <si>
    <t>HTW-RAD500HJ</t>
  </si>
  <si>
    <t>RADIADOR TOALLERO 500W</t>
  </si>
  <si>
    <t>8435483864870</t>
  </si>
  <si>
    <t>RADIADORES SECATOALLAS</t>
  </si>
  <si>
    <t>HTW-CALM2000ADE</t>
  </si>
  <si>
    <t>Calefactor de mesa 2000W</t>
  </si>
  <si>
    <t>8435483879867</t>
  </si>
  <si>
    <t>HTW-CALM2000P</t>
  </si>
  <si>
    <t>Calefactor de mesa 2000W LED plateado</t>
  </si>
  <si>
    <t>8435483879850</t>
  </si>
  <si>
    <t>HTW-CALM2000N</t>
  </si>
  <si>
    <t>Calefactor de mesa 2000W negro</t>
  </si>
  <si>
    <t>8435483879843</t>
  </si>
  <si>
    <t>HTW-CAL200060NTH</t>
  </si>
  <si>
    <t>Calefactor de torre 2000W 60 cm</t>
  </si>
  <si>
    <t>8435483879836</t>
  </si>
  <si>
    <t>HTW-CAL200045NTH</t>
  </si>
  <si>
    <t>Calefactor de torre 2000W 45 cm</t>
  </si>
  <si>
    <t>8435483879829</t>
  </si>
  <si>
    <t>HTW-CON2000NDK</t>
  </si>
  <si>
    <t>Convector blanco 2000 W</t>
  </si>
  <si>
    <t>8435483879782</t>
  </si>
  <si>
    <t>HTW-EST1200RH</t>
  </si>
  <si>
    <t>Estufa de cuarzo 1200W</t>
  </si>
  <si>
    <t>8435483879645</t>
  </si>
  <si>
    <t>HTW-RAD82000H1RC</t>
  </si>
  <si>
    <t>Radiador de aceite 8 elem. Control remoto</t>
  </si>
  <si>
    <t>8435483879911</t>
  </si>
  <si>
    <t>HTW-RAD102500H1RC</t>
  </si>
  <si>
    <t>Radiador de aceite 10 elem. Con control remoto</t>
  </si>
  <si>
    <t>8435483879928</t>
  </si>
  <si>
    <t>HTW-RAD71500NY</t>
  </si>
  <si>
    <t>Radiador 1500 W 7 elementos con ruedas</t>
  </si>
  <si>
    <t>8435483879799</t>
  </si>
  <si>
    <t>HTW-RAD92200NY</t>
  </si>
  <si>
    <t>Radiador 2200 W 9 elementos con ruedas</t>
  </si>
  <si>
    <t>8435483879805</t>
  </si>
  <si>
    <t>HTW-RAD132500NY</t>
  </si>
  <si>
    <t>Radiador 2200 W 13 elementos con ruedas</t>
  </si>
  <si>
    <t>8435483879812</t>
  </si>
  <si>
    <t>HTW-HP-MB07MPA</t>
  </si>
  <si>
    <t>Bomba de calor Monoblock R290 7kW</t>
  </si>
  <si>
    <t>HTW-HP-MB10MPA</t>
  </si>
  <si>
    <t>Bomba de calor Monoblock R290 10kW</t>
  </si>
  <si>
    <t>HTW-HP-MB10TPA</t>
  </si>
  <si>
    <t>Bomba de calor Monoblock R290 10kW trifásica</t>
  </si>
  <si>
    <t>HTW-HP-MB13MPA</t>
  </si>
  <si>
    <t>Bomba de calor Monoblock R290 13kW</t>
  </si>
  <si>
    <t>HTW-HP-MB13TPA</t>
  </si>
  <si>
    <t>Bomba de calor Monoblock R290 13kW trifásica</t>
  </si>
  <si>
    <t>HTW-HP-MB16MPA</t>
  </si>
  <si>
    <t>Bomba de calor Monoblock R290 16kW</t>
  </si>
  <si>
    <t>HTW-HP-MB16TPA</t>
  </si>
  <si>
    <t>Bomba de calor Monoblock R290 16kW trifásica</t>
  </si>
  <si>
    <t>HTW-HP-MB19TPA</t>
  </si>
  <si>
    <t>Bomba de calor Monoblock R290 19kW trifásica</t>
  </si>
  <si>
    <t>HTW-AU-230I70NA</t>
  </si>
  <si>
    <t>Acumulador ACS 230 l e inercia de 70 l AISI 304L</t>
  </si>
  <si>
    <t>HTW-AU-200NA</t>
  </si>
  <si>
    <t>Acumulador ACS 200 l AISI 304L</t>
  </si>
  <si>
    <t>8435483880207</t>
  </si>
  <si>
    <t>8435483880184</t>
  </si>
  <si>
    <t>HTW-ATV-100MPA</t>
  </si>
  <si>
    <t>Acum. aerotérmico vitri. 100 l mural, R290  WF EA</t>
  </si>
  <si>
    <t>8435483875180</t>
  </si>
  <si>
    <t>HTW-ATV-150MPA</t>
  </si>
  <si>
    <t>Acum. aerotérmico vitri. 150 l mural, R290  WF EA</t>
  </si>
  <si>
    <t>8435483878594</t>
  </si>
  <si>
    <t>HTW-ATV-S-200SPA</t>
  </si>
  <si>
    <t>Acum. aerotérmico vitri.s 200 l suelo, R290  WF EA</t>
  </si>
  <si>
    <t>8435483875166</t>
  </si>
  <si>
    <t>AEROTERMICOS VITRIFICADOS CON INTERCAMBIADOR SOLAR</t>
  </si>
  <si>
    <t>HTW-ATV-S-300SPA</t>
  </si>
  <si>
    <t>Acum. aerotérmico vitri.s 300 l suelo, R290  WF EA</t>
  </si>
  <si>
    <t>8435483874992</t>
  </si>
  <si>
    <t>HTW-ATI-S-200SPA</t>
  </si>
  <si>
    <t>Acum. aerotérmico Inox.S 200L suelo,R290  WF EA</t>
  </si>
  <si>
    <t>8435483879706</t>
  </si>
  <si>
    <t>HTW-ATI-S-300SPA</t>
  </si>
  <si>
    <t>Acum. aerotérmico Inox.S 300L suelo,R290  WF EA</t>
  </si>
  <si>
    <t>8435483879713</t>
  </si>
  <si>
    <t>HTW-ATI-S-500SFA</t>
  </si>
  <si>
    <t>Acum. aerotérmico Inox.S 500L suelo,R134A  WF EA</t>
  </si>
  <si>
    <t>8435483879720</t>
  </si>
  <si>
    <t>HTW-MIC-700LW</t>
  </si>
  <si>
    <t>Microondas 700W mecánico color blanco</t>
  </si>
  <si>
    <t>8435483876897</t>
  </si>
  <si>
    <t>PREPARACION ALIMENTOS</t>
  </si>
  <si>
    <t>MICROONDAS</t>
  </si>
  <si>
    <t>HTW-MIC700CD6</t>
  </si>
  <si>
    <t>Microondas 700W</t>
  </si>
  <si>
    <t>8435483865938</t>
  </si>
  <si>
    <t>HTW-MIC700CD6-GR</t>
  </si>
  <si>
    <t>Microondas 700W con grill</t>
  </si>
  <si>
    <t>8435483870291</t>
  </si>
  <si>
    <t>HTW-MIC700CD8</t>
  </si>
  <si>
    <t xml:space="preserve">Microondas 700W inox </t>
  </si>
  <si>
    <t>8435483870307</t>
  </si>
  <si>
    <t>HTW-MIC700CD8-GR</t>
  </si>
  <si>
    <t>Microondas 700W inox con grill</t>
  </si>
  <si>
    <t>8435483870314</t>
  </si>
  <si>
    <t>HTW-R-8SR24D71B</t>
  </si>
  <si>
    <t>HTW-R-8SR24R32B</t>
  </si>
  <si>
    <t xml:space="preserve">SR24B  8 kW, acum. 190 l y conducto 7.1  </t>
  </si>
  <si>
    <t>Sistema de recuperación 8 kW y 190 litros SR24B</t>
  </si>
  <si>
    <t>HTW-UO-8SR24R32B</t>
  </si>
  <si>
    <t>HTW-DI-8SR24R32B</t>
  </si>
  <si>
    <t>U.Ext. Sistema de recuperación 8 kW SR24B</t>
  </si>
  <si>
    <t>Acumulador sistema de recuperación 190L SR24B</t>
  </si>
  <si>
    <t>PVP COMPUESTO JUNIO 2026</t>
  </si>
  <si>
    <t xml:space="preserve">PVP COMPONENTE JUNIO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</si>
</sst>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8"/>
      <color rgb="FFFFFFFF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Border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Border="0"/>
  </cellStyleXfs>
  <cellXfs count="38">
    <xf numFmtId="0" fontId="0" fillId="0" borderId="0" xfId="0"/>
    <xf numFmtId="0" fontId="2" fillId="2" borderId="6" xfId="0" applyFont="1" applyFill="1" applyBorder="1"/>
    <xf numFmtId="0" fontId="2" fillId="2" borderId="7" xfId="0" applyFont="1" applyFill="1" applyBorder="1"/>
    <xf numFmtId="0" fontId="3" fillId="0" borderId="0" xfId="0" applyFont="1"/>
    <xf numFmtId="44" fontId="3" fillId="0" borderId="2" xfId="1" applyFont="1" applyBorder="1"/>
    <xf numFmtId="44" fontId="3" fillId="0" borderId="3" xfId="1" applyFont="1" applyBorder="1"/>
    <xf numFmtId="44" fontId="3" fillId="0" borderId="0" xfId="1" applyFont="1"/>
    <xf numFmtId="0" fontId="3" fillId="3" borderId="1" xfId="0" applyFont="1" applyFill="1" applyBorder="1"/>
    <xf numFmtId="0" fontId="3" fillId="3" borderId="2" xfId="0" applyFont="1" applyFill="1" applyBorder="1"/>
    <xf numFmtId="44" fontId="4" fillId="3" borderId="5" xfId="1" applyFont="1" applyFill="1" applyBorder="1"/>
    <xf numFmtId="0" fontId="4" fillId="4" borderId="1" xfId="0" applyFont="1" applyFill="1" applyBorder="1"/>
    <xf numFmtId="0" fontId="4" fillId="4" borderId="2" xfId="0" applyFont="1" applyFill="1" applyBorder="1"/>
    <xf numFmtId="44" fontId="4" fillId="4" borderId="5" xfId="1" applyFont="1" applyFill="1" applyBorder="1"/>
    <xf numFmtId="0" fontId="4" fillId="5" borderId="4" xfId="0" applyFont="1" applyFill="1" applyBorder="1"/>
    <xf numFmtId="0" fontId="4" fillId="5" borderId="5" xfId="0" applyFont="1" applyFill="1" applyBorder="1"/>
    <xf numFmtId="44" fontId="4" fillId="5" borderId="5" xfId="1" applyFont="1" applyFill="1" applyBorder="1"/>
    <xf numFmtId="0" fontId="4" fillId="5" borderId="1" xfId="0" applyFont="1" applyFill="1" applyBorder="1"/>
    <xf numFmtId="0" fontId="4" fillId="5" borderId="2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44" fontId="3" fillId="0" borderId="2" xfId="1" applyFont="1" applyFill="1" applyBorder="1"/>
    <xf numFmtId="44" fontId="3" fillId="0" borderId="5" xfId="1" applyFont="1" applyFill="1" applyBorder="1"/>
    <xf numFmtId="0" fontId="2" fillId="2" borderId="8" xfId="0" applyFont="1" applyFill="1" applyBorder="1"/>
    <xf numFmtId="44" fontId="3" fillId="0" borderId="9" xfId="1" applyFont="1" applyFill="1" applyBorder="1"/>
    <xf numFmtId="44" fontId="3" fillId="0" borderId="10" xfId="1" applyFont="1" applyFill="1" applyBorder="1"/>
    <xf numFmtId="0" fontId="3" fillId="0" borderId="4" xfId="0" applyFont="1" applyBorder="1"/>
    <xf numFmtId="0" fontId="3" fillId="0" borderId="5" xfId="0" applyFont="1" applyBorder="1"/>
    <xf numFmtId="0" fontId="4" fillId="0" borderId="5" xfId="0" applyFont="1" applyBorder="1"/>
    <xf numFmtId="0" fontId="3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49" fontId="4" fillId="0" borderId="5" xfId="0" applyNumberFormat="1" applyFont="1" applyBorder="1"/>
    <xf numFmtId="44" fontId="3" fillId="0" borderId="0" xfId="1" applyFont="1" applyFill="1"/>
    <xf numFmtId="1" fontId="4" fillId="0" borderId="5" xfId="0" applyNumberFormat="1" applyFont="1" applyBorder="1" applyAlignment="1">
      <alignment horizontal="left"/>
    </xf>
  </cellXfs>
  <cellStyles count="4">
    <cellStyle name="Moneda" xfId="1" builtinId="4"/>
    <cellStyle name="Moneda 2" xfId="2" xr:uid="{BAD6B159-3AE9-4B66-B5E6-47C5485E4D65}"/>
    <cellStyle name="Normal" xfId="0" builtinId="0"/>
    <cellStyle name="Normal 3" xfId="3" xr:uid="{E6F2BBFA-63B2-4878-92DF-B15491A89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368F-5FD9-47EB-9F34-976BB78AFCE1}">
  <dimension ref="A1:M687"/>
  <sheetViews>
    <sheetView tabSelected="1" zoomScaleNormal="100" workbookViewId="0">
      <pane xSplit="1" ySplit="1" topLeftCell="B200" activePane="bottomRight" state="frozen"/>
      <selection pane="topRight" activeCell="B1" sqref="B1"/>
      <selection pane="bottomLeft" activeCell="A2" sqref="A2"/>
      <selection pane="bottomRight" activeCell="L1" sqref="L1:M1048576"/>
    </sheetView>
  </sheetViews>
  <sheetFormatPr baseColWidth="10" defaultColWidth="11.375" defaultRowHeight="10.9" x14ac:dyDescent="0.2"/>
  <cols>
    <col min="1" max="1" width="21.25" style="3" bestFit="1" customWidth="1"/>
    <col min="2" max="2" width="43.75" style="3" bestFit="1" customWidth="1"/>
    <col min="3" max="3" width="24.25" style="3" bestFit="1" customWidth="1"/>
    <col min="4" max="4" width="13.75" style="3" bestFit="1" customWidth="1"/>
    <col min="5" max="5" width="9.75" style="3" bestFit="1" customWidth="1"/>
    <col min="6" max="6" width="15" style="3" bestFit="1" customWidth="1"/>
    <col min="7" max="7" width="34.125" style="3" bestFit="1" customWidth="1"/>
    <col min="8" max="8" width="48.875" style="3" bestFit="1" customWidth="1"/>
    <col min="9" max="9" width="21.25" style="3" customWidth="1"/>
    <col min="10" max="10" width="25.25" style="3" bestFit="1" customWidth="1"/>
    <col min="11" max="11" width="41.25" style="3" bestFit="1" customWidth="1"/>
    <col min="12" max="12" width="18.25" style="3" customWidth="1"/>
    <col min="13" max="13" width="19.375" style="3" customWidth="1"/>
    <col min="14" max="16384" width="11.375" style="3"/>
  </cols>
  <sheetData>
    <row r="1" spans="1:13" ht="11.55" thickBot="1" x14ac:dyDescent="0.25">
      <c r="A1" s="1" t="s">
        <v>0</v>
      </c>
      <c r="B1" s="2" t="s">
        <v>2</v>
      </c>
      <c r="C1" s="2" t="s">
        <v>1</v>
      </c>
      <c r="D1" s="2" t="s">
        <v>1481</v>
      </c>
      <c r="E1" s="2" t="s">
        <v>3</v>
      </c>
      <c r="F1" s="2" t="s">
        <v>4</v>
      </c>
      <c r="G1" s="2" t="s">
        <v>1731</v>
      </c>
      <c r="H1" s="2" t="s">
        <v>1732</v>
      </c>
      <c r="I1" s="2" t="s">
        <v>5</v>
      </c>
      <c r="J1" s="2" t="s">
        <v>6</v>
      </c>
      <c r="K1" s="2" t="s">
        <v>7</v>
      </c>
      <c r="L1" s="2" t="s">
        <v>2347</v>
      </c>
      <c r="M1" s="24" t="s">
        <v>2346</v>
      </c>
    </row>
    <row r="2" spans="1:13" x14ac:dyDescent="0.2">
      <c r="A2" s="27" t="s">
        <v>626</v>
      </c>
      <c r="B2" s="28" t="s">
        <v>628</v>
      </c>
      <c r="C2" s="29" t="s">
        <v>627</v>
      </c>
      <c r="D2" s="29" t="b">
        <v>0</v>
      </c>
      <c r="E2" s="29" t="s">
        <v>8</v>
      </c>
      <c r="F2" s="29" t="s">
        <v>699</v>
      </c>
      <c r="G2" s="29" t="s">
        <v>1733</v>
      </c>
      <c r="H2" s="29" t="s">
        <v>1825</v>
      </c>
      <c r="I2" s="28"/>
      <c r="J2" s="28"/>
      <c r="K2" s="28"/>
      <c r="L2" s="23">
        <v>15</v>
      </c>
      <c r="M2" s="25">
        <f t="shared" ref="M2:M10" si="0">+L2</f>
        <v>15</v>
      </c>
    </row>
    <row r="3" spans="1:13" x14ac:dyDescent="0.2">
      <c r="A3" s="30" t="s">
        <v>1234</v>
      </c>
      <c r="B3" s="28" t="s">
        <v>1235</v>
      </c>
      <c r="C3" s="29" t="s">
        <v>1265</v>
      </c>
      <c r="D3" s="31" t="b">
        <v>0</v>
      </c>
      <c r="E3" s="31" t="s">
        <v>8</v>
      </c>
      <c r="F3" s="31" t="s">
        <v>699</v>
      </c>
      <c r="G3" s="29"/>
      <c r="H3" s="29"/>
      <c r="I3" s="32"/>
      <c r="J3" s="32"/>
      <c r="K3" s="32"/>
      <c r="L3" s="23">
        <v>30</v>
      </c>
      <c r="M3" s="26">
        <f t="shared" si="0"/>
        <v>30</v>
      </c>
    </row>
    <row r="4" spans="1:13" x14ac:dyDescent="0.2">
      <c r="A4" s="30" t="s">
        <v>629</v>
      </c>
      <c r="B4" s="28" t="s">
        <v>1877</v>
      </c>
      <c r="C4" s="29" t="s">
        <v>630</v>
      </c>
      <c r="D4" s="31" t="b">
        <v>0</v>
      </c>
      <c r="E4" s="31" t="s">
        <v>1875</v>
      </c>
      <c r="F4" s="31" t="s">
        <v>699</v>
      </c>
      <c r="G4" s="29" t="s">
        <v>699</v>
      </c>
      <c r="H4" s="29" t="s">
        <v>1824</v>
      </c>
      <c r="I4" s="32"/>
      <c r="J4" s="32"/>
      <c r="K4" s="32"/>
      <c r="L4" s="23">
        <v>25</v>
      </c>
      <c r="M4" s="26">
        <f t="shared" si="0"/>
        <v>25</v>
      </c>
    </row>
    <row r="5" spans="1:13" x14ac:dyDescent="0.2">
      <c r="A5" s="30" t="s">
        <v>1205</v>
      </c>
      <c r="B5" s="28" t="s">
        <v>1206</v>
      </c>
      <c r="C5" s="29" t="s">
        <v>1327</v>
      </c>
      <c r="D5" s="31" t="b">
        <v>0</v>
      </c>
      <c r="E5" s="31" t="s">
        <v>1875</v>
      </c>
      <c r="F5" s="31" t="s">
        <v>699</v>
      </c>
      <c r="G5" s="29" t="s">
        <v>699</v>
      </c>
      <c r="H5" s="29" t="s">
        <v>1824</v>
      </c>
      <c r="I5" s="32"/>
      <c r="J5" s="32"/>
      <c r="K5" s="32"/>
      <c r="L5" s="23">
        <v>25</v>
      </c>
      <c r="M5" s="26">
        <f t="shared" si="0"/>
        <v>25</v>
      </c>
    </row>
    <row r="6" spans="1:13" x14ac:dyDescent="0.2">
      <c r="A6" s="30" t="s">
        <v>1829</v>
      </c>
      <c r="B6" s="28" t="s">
        <v>1878</v>
      </c>
      <c r="C6" s="29" t="s">
        <v>1879</v>
      </c>
      <c r="D6" s="31" t="b">
        <v>0</v>
      </c>
      <c r="E6" s="31" t="s">
        <v>1875</v>
      </c>
      <c r="F6" s="31" t="s">
        <v>699</v>
      </c>
      <c r="G6" s="29" t="s">
        <v>699</v>
      </c>
      <c r="H6" s="29" t="s">
        <v>1824</v>
      </c>
      <c r="I6" s="32"/>
      <c r="J6" s="32"/>
      <c r="K6" s="32"/>
      <c r="L6" s="23">
        <v>60</v>
      </c>
      <c r="M6" s="26">
        <f t="shared" si="0"/>
        <v>60</v>
      </c>
    </row>
    <row r="7" spans="1:13" x14ac:dyDescent="0.2">
      <c r="A7" s="30" t="s">
        <v>1207</v>
      </c>
      <c r="B7" s="28" t="s">
        <v>1208</v>
      </c>
      <c r="C7" s="29" t="s">
        <v>1317</v>
      </c>
      <c r="D7" s="31" t="b">
        <v>0</v>
      </c>
      <c r="E7" s="31" t="s">
        <v>1875</v>
      </c>
      <c r="F7" s="31" t="s">
        <v>699</v>
      </c>
      <c r="G7" s="29" t="s">
        <v>699</v>
      </c>
      <c r="H7" s="29" t="s">
        <v>1824</v>
      </c>
      <c r="I7" s="32"/>
      <c r="J7" s="32"/>
      <c r="K7" s="32"/>
      <c r="L7" s="23">
        <v>65</v>
      </c>
      <c r="M7" s="26">
        <f t="shared" si="0"/>
        <v>65</v>
      </c>
    </row>
    <row r="8" spans="1:13" x14ac:dyDescent="0.2">
      <c r="A8" s="30" t="s">
        <v>1238</v>
      </c>
      <c r="B8" s="28" t="s">
        <v>1239</v>
      </c>
      <c r="C8" s="29" t="s">
        <v>1292</v>
      </c>
      <c r="D8" s="31" t="b">
        <v>0</v>
      </c>
      <c r="E8" s="31" t="s">
        <v>8</v>
      </c>
      <c r="F8" s="31" t="s">
        <v>699</v>
      </c>
      <c r="G8" s="29" t="s">
        <v>1747</v>
      </c>
      <c r="H8" s="29" t="s">
        <v>1826</v>
      </c>
      <c r="I8" s="32"/>
      <c r="J8" s="32"/>
      <c r="K8" s="32"/>
      <c r="L8" s="23">
        <v>95</v>
      </c>
      <c r="M8" s="26">
        <f t="shared" si="0"/>
        <v>95</v>
      </c>
    </row>
    <row r="9" spans="1:13" x14ac:dyDescent="0.2">
      <c r="A9" s="30" t="s">
        <v>1240</v>
      </c>
      <c r="B9" s="28" t="s">
        <v>1241</v>
      </c>
      <c r="C9" s="29" t="s">
        <v>1333</v>
      </c>
      <c r="D9" s="31" t="b">
        <v>0</v>
      </c>
      <c r="E9" s="31" t="s">
        <v>8</v>
      </c>
      <c r="F9" s="31" t="s">
        <v>699</v>
      </c>
      <c r="G9" s="29" t="s">
        <v>1747</v>
      </c>
      <c r="H9" s="29" t="s">
        <v>1826</v>
      </c>
      <c r="I9" s="32"/>
      <c r="J9" s="32"/>
      <c r="K9" s="32"/>
      <c r="L9" s="23">
        <v>85</v>
      </c>
      <c r="M9" s="26">
        <f t="shared" si="0"/>
        <v>85</v>
      </c>
    </row>
    <row r="10" spans="1:13" x14ac:dyDescent="0.2">
      <c r="A10" s="30" t="s">
        <v>1236</v>
      </c>
      <c r="B10" s="28" t="s">
        <v>1237</v>
      </c>
      <c r="C10" s="29" t="s">
        <v>1295</v>
      </c>
      <c r="D10" s="31" t="b">
        <v>0</v>
      </c>
      <c r="E10" s="31" t="s">
        <v>8</v>
      </c>
      <c r="F10" s="31" t="s">
        <v>699</v>
      </c>
      <c r="G10" s="29" t="s">
        <v>1747</v>
      </c>
      <c r="H10" s="29" t="s">
        <v>1826</v>
      </c>
      <c r="I10" s="32"/>
      <c r="J10" s="32"/>
      <c r="K10" s="32"/>
      <c r="L10" s="23">
        <v>75</v>
      </c>
      <c r="M10" s="26">
        <f t="shared" si="0"/>
        <v>75</v>
      </c>
    </row>
    <row r="11" spans="1:13" x14ac:dyDescent="0.2">
      <c r="A11" s="30" t="s">
        <v>1246</v>
      </c>
      <c r="B11" s="28" t="s">
        <v>1247</v>
      </c>
      <c r="C11" s="29" t="s">
        <v>1293</v>
      </c>
      <c r="D11" s="31" t="b">
        <v>0</v>
      </c>
      <c r="E11" s="31" t="s">
        <v>8</v>
      </c>
      <c r="F11" s="31" t="s">
        <v>699</v>
      </c>
      <c r="G11" s="29" t="s">
        <v>1751</v>
      </c>
      <c r="H11" s="29" t="s">
        <v>1827</v>
      </c>
      <c r="I11" s="32"/>
      <c r="J11" s="32"/>
      <c r="K11" s="32"/>
      <c r="L11" s="23">
        <v>60</v>
      </c>
      <c r="M11" s="26">
        <f t="shared" ref="M11:M14" si="1">+L11</f>
        <v>60</v>
      </c>
    </row>
    <row r="12" spans="1:13" x14ac:dyDescent="0.2">
      <c r="A12" s="30" t="s">
        <v>1242</v>
      </c>
      <c r="B12" s="28" t="s">
        <v>1243</v>
      </c>
      <c r="C12" s="29" t="s">
        <v>1284</v>
      </c>
      <c r="D12" s="31" t="b">
        <v>0</v>
      </c>
      <c r="E12" s="31" t="s">
        <v>8</v>
      </c>
      <c r="F12" s="31" t="s">
        <v>699</v>
      </c>
      <c r="G12" s="29" t="s">
        <v>1751</v>
      </c>
      <c r="H12" s="29" t="s">
        <v>1827</v>
      </c>
      <c r="I12" s="32"/>
      <c r="J12" s="32"/>
      <c r="K12" s="32"/>
      <c r="L12" s="23">
        <v>55</v>
      </c>
      <c r="M12" s="26">
        <f t="shared" si="1"/>
        <v>55</v>
      </c>
    </row>
    <row r="13" spans="1:13" x14ac:dyDescent="0.2">
      <c r="A13" s="30" t="s">
        <v>1250</v>
      </c>
      <c r="B13" s="28" t="s">
        <v>1251</v>
      </c>
      <c r="C13" s="29" t="s">
        <v>1276</v>
      </c>
      <c r="D13" s="31" t="b">
        <v>0</v>
      </c>
      <c r="E13" s="31" t="s">
        <v>8</v>
      </c>
      <c r="F13" s="31" t="s">
        <v>699</v>
      </c>
      <c r="G13" s="29" t="s">
        <v>1751</v>
      </c>
      <c r="H13" s="29" t="s">
        <v>1827</v>
      </c>
      <c r="I13" s="32"/>
      <c r="J13" s="32"/>
      <c r="K13" s="32"/>
      <c r="L13" s="23">
        <v>85</v>
      </c>
      <c r="M13" s="26">
        <f t="shared" si="1"/>
        <v>85</v>
      </c>
    </row>
    <row r="14" spans="1:13" x14ac:dyDescent="0.2">
      <c r="A14" s="30" t="s">
        <v>1244</v>
      </c>
      <c r="B14" s="28" t="s">
        <v>1245</v>
      </c>
      <c r="C14" s="29" t="s">
        <v>1309</v>
      </c>
      <c r="D14" s="31" t="b">
        <v>0</v>
      </c>
      <c r="E14" s="31" t="s">
        <v>8</v>
      </c>
      <c r="F14" s="31" t="s">
        <v>699</v>
      </c>
      <c r="G14" s="29" t="s">
        <v>1751</v>
      </c>
      <c r="H14" s="29" t="s">
        <v>1827</v>
      </c>
      <c r="I14" s="32"/>
      <c r="J14" s="32"/>
      <c r="K14" s="32"/>
      <c r="L14" s="23">
        <v>45</v>
      </c>
      <c r="M14" s="26">
        <f t="shared" si="1"/>
        <v>45</v>
      </c>
    </row>
    <row r="15" spans="1:13" x14ac:dyDescent="0.2">
      <c r="A15" s="30" t="s">
        <v>784</v>
      </c>
      <c r="B15" s="28" t="s">
        <v>785</v>
      </c>
      <c r="C15" s="29" t="s">
        <v>1336</v>
      </c>
      <c r="D15" s="31" t="b">
        <v>0</v>
      </c>
      <c r="E15" s="31" t="s">
        <v>8</v>
      </c>
      <c r="F15" s="31" t="s">
        <v>9</v>
      </c>
      <c r="G15" s="29" t="s">
        <v>1752</v>
      </c>
      <c r="H15" s="29" t="s">
        <v>1787</v>
      </c>
      <c r="I15" s="32"/>
      <c r="J15" s="32"/>
      <c r="K15" s="32"/>
      <c r="L15" s="23">
        <v>150</v>
      </c>
      <c r="M15" s="23">
        <v>150</v>
      </c>
    </row>
    <row r="16" spans="1:13" x14ac:dyDescent="0.2">
      <c r="A16" s="30" t="s">
        <v>1977</v>
      </c>
      <c r="B16" s="28" t="s">
        <v>2112</v>
      </c>
      <c r="C16" s="29" t="s">
        <v>2113</v>
      </c>
      <c r="D16" s="31" t="b">
        <v>0</v>
      </c>
      <c r="E16" s="31" t="s">
        <v>8</v>
      </c>
      <c r="F16" s="31" t="s">
        <v>9</v>
      </c>
      <c r="G16" s="29" t="s">
        <v>1752</v>
      </c>
      <c r="H16" s="29" t="s">
        <v>1787</v>
      </c>
      <c r="I16" s="32"/>
      <c r="J16" s="32"/>
      <c r="K16" s="32"/>
      <c r="L16" s="23">
        <v>160</v>
      </c>
      <c r="M16" s="23">
        <v>160</v>
      </c>
    </row>
    <row r="17" spans="1:13" x14ac:dyDescent="0.2">
      <c r="A17" s="30" t="s">
        <v>782</v>
      </c>
      <c r="B17" s="28" t="s">
        <v>783</v>
      </c>
      <c r="C17" s="29" t="s">
        <v>1455</v>
      </c>
      <c r="D17" s="31" t="b">
        <v>0</v>
      </c>
      <c r="E17" s="31" t="s">
        <v>8</v>
      </c>
      <c r="F17" s="31" t="s">
        <v>9</v>
      </c>
      <c r="G17" s="29" t="s">
        <v>1752</v>
      </c>
      <c r="H17" s="29" t="s">
        <v>1787</v>
      </c>
      <c r="I17" s="32"/>
      <c r="J17" s="32"/>
      <c r="K17" s="32"/>
      <c r="L17" s="23">
        <v>150</v>
      </c>
      <c r="M17" s="23">
        <v>150</v>
      </c>
    </row>
    <row r="18" spans="1:13" x14ac:dyDescent="0.2">
      <c r="A18" s="30" t="s">
        <v>1485</v>
      </c>
      <c r="B18" s="28" t="s">
        <v>1489</v>
      </c>
      <c r="C18" s="29" t="s">
        <v>1493</v>
      </c>
      <c r="D18" s="31" t="b">
        <v>0</v>
      </c>
      <c r="E18" s="31" t="s">
        <v>8</v>
      </c>
      <c r="F18" s="31" t="s">
        <v>9</v>
      </c>
      <c r="G18" s="29" t="s">
        <v>1752</v>
      </c>
      <c r="H18" s="29" t="s">
        <v>1787</v>
      </c>
      <c r="I18" s="32"/>
      <c r="J18" s="32"/>
      <c r="K18" s="32"/>
      <c r="L18" s="23">
        <v>130</v>
      </c>
      <c r="M18" s="23">
        <v>130</v>
      </c>
    </row>
    <row r="19" spans="1:13" x14ac:dyDescent="0.2">
      <c r="A19" s="30" t="s">
        <v>1486</v>
      </c>
      <c r="B19" s="28" t="s">
        <v>1490</v>
      </c>
      <c r="C19" s="29" t="s">
        <v>1494</v>
      </c>
      <c r="D19" s="31" t="b">
        <v>0</v>
      </c>
      <c r="E19" s="31" t="s">
        <v>8</v>
      </c>
      <c r="F19" s="31" t="s">
        <v>9</v>
      </c>
      <c r="G19" s="29" t="s">
        <v>1752</v>
      </c>
      <c r="H19" s="29" t="s">
        <v>1787</v>
      </c>
      <c r="I19" s="32"/>
      <c r="J19" s="32"/>
      <c r="K19" s="32"/>
      <c r="L19" s="23">
        <v>165</v>
      </c>
      <c r="M19" s="23">
        <v>165</v>
      </c>
    </row>
    <row r="20" spans="1:13" x14ac:dyDescent="0.2">
      <c r="A20" s="30" t="s">
        <v>1487</v>
      </c>
      <c r="B20" s="28" t="s">
        <v>1491</v>
      </c>
      <c r="C20" s="29" t="s">
        <v>1495</v>
      </c>
      <c r="D20" s="31" t="b">
        <v>0</v>
      </c>
      <c r="E20" s="31" t="s">
        <v>8</v>
      </c>
      <c r="F20" s="31" t="s">
        <v>9</v>
      </c>
      <c r="G20" s="29" t="s">
        <v>1752</v>
      </c>
      <c r="H20" s="29" t="s">
        <v>1787</v>
      </c>
      <c r="I20" s="32"/>
      <c r="J20" s="32"/>
      <c r="K20" s="32"/>
      <c r="L20" s="23">
        <v>190</v>
      </c>
      <c r="M20" s="23">
        <v>190</v>
      </c>
    </row>
    <row r="21" spans="1:13" x14ac:dyDescent="0.2">
      <c r="A21" s="30" t="s">
        <v>1488</v>
      </c>
      <c r="B21" s="28" t="s">
        <v>1492</v>
      </c>
      <c r="C21" s="29" t="s">
        <v>1496</v>
      </c>
      <c r="D21" s="31" t="b">
        <v>0</v>
      </c>
      <c r="E21" s="31" t="s">
        <v>8</v>
      </c>
      <c r="F21" s="31" t="s">
        <v>9</v>
      </c>
      <c r="G21" s="29" t="s">
        <v>1752</v>
      </c>
      <c r="H21" s="29" t="s">
        <v>1787</v>
      </c>
      <c r="I21" s="32"/>
      <c r="J21" s="32"/>
      <c r="K21" s="32"/>
      <c r="L21" s="23">
        <v>220</v>
      </c>
      <c r="M21" s="23">
        <v>220</v>
      </c>
    </row>
    <row r="22" spans="1:13" x14ac:dyDescent="0.2">
      <c r="A22" s="30" t="s">
        <v>769</v>
      </c>
      <c r="B22" s="28" t="s">
        <v>770</v>
      </c>
      <c r="C22" s="29" t="s">
        <v>1282</v>
      </c>
      <c r="D22" s="31" t="b">
        <v>0</v>
      </c>
      <c r="E22" s="31" t="s">
        <v>8</v>
      </c>
      <c r="F22" s="31" t="s">
        <v>9</v>
      </c>
      <c r="G22" s="29" t="s">
        <v>1752</v>
      </c>
      <c r="H22" s="29" t="s">
        <v>1785</v>
      </c>
      <c r="I22" s="32"/>
      <c r="J22" s="32"/>
      <c r="K22" s="32"/>
      <c r="L22" s="23">
        <v>180</v>
      </c>
      <c r="M22" s="23">
        <v>180</v>
      </c>
    </row>
    <row r="23" spans="1:13" x14ac:dyDescent="0.2">
      <c r="A23" s="30" t="s">
        <v>771</v>
      </c>
      <c r="B23" s="28" t="s">
        <v>772</v>
      </c>
      <c r="C23" s="29" t="s">
        <v>1308</v>
      </c>
      <c r="D23" s="31" t="b">
        <v>0</v>
      </c>
      <c r="E23" s="31" t="s">
        <v>8</v>
      </c>
      <c r="F23" s="31" t="s">
        <v>9</v>
      </c>
      <c r="G23" s="29" t="s">
        <v>1752</v>
      </c>
      <c r="H23" s="29" t="s">
        <v>1785</v>
      </c>
      <c r="I23" s="32"/>
      <c r="J23" s="32"/>
      <c r="K23" s="32"/>
      <c r="L23" s="23">
        <v>215</v>
      </c>
      <c r="M23" s="23">
        <v>215</v>
      </c>
    </row>
    <row r="24" spans="1:13" x14ac:dyDescent="0.2">
      <c r="A24" s="30" t="s">
        <v>773</v>
      </c>
      <c r="B24" s="28" t="s">
        <v>774</v>
      </c>
      <c r="C24" s="29" t="s">
        <v>1414</v>
      </c>
      <c r="D24" s="31" t="b">
        <v>0</v>
      </c>
      <c r="E24" s="31" t="s">
        <v>8</v>
      </c>
      <c r="F24" s="31" t="s">
        <v>9</v>
      </c>
      <c r="G24" s="29" t="s">
        <v>1752</v>
      </c>
      <c r="H24" s="29" t="s">
        <v>1785</v>
      </c>
      <c r="I24" s="32"/>
      <c r="J24" s="32"/>
      <c r="K24" s="32"/>
      <c r="L24" s="23">
        <v>270</v>
      </c>
      <c r="M24" s="23">
        <v>270</v>
      </c>
    </row>
    <row r="25" spans="1:13" x14ac:dyDescent="0.2">
      <c r="A25" s="30" t="s">
        <v>775</v>
      </c>
      <c r="B25" s="28" t="s">
        <v>776</v>
      </c>
      <c r="C25" s="29" t="s">
        <v>1413</v>
      </c>
      <c r="D25" s="31" t="b">
        <v>0</v>
      </c>
      <c r="E25" s="31" t="s">
        <v>8</v>
      </c>
      <c r="F25" s="31" t="s">
        <v>9</v>
      </c>
      <c r="G25" s="29" t="s">
        <v>1752</v>
      </c>
      <c r="H25" s="29" t="s">
        <v>1785</v>
      </c>
      <c r="I25" s="32"/>
      <c r="J25" s="32"/>
      <c r="K25" s="32"/>
      <c r="L25" s="23">
        <v>295</v>
      </c>
      <c r="M25" s="23">
        <v>295</v>
      </c>
    </row>
    <row r="26" spans="1:13" x14ac:dyDescent="0.2">
      <c r="A26" s="30" t="s">
        <v>777</v>
      </c>
      <c r="B26" s="28" t="s">
        <v>778</v>
      </c>
      <c r="C26" s="29" t="s">
        <v>1319</v>
      </c>
      <c r="D26" s="31" t="b">
        <v>0</v>
      </c>
      <c r="E26" s="31" t="s">
        <v>8</v>
      </c>
      <c r="F26" s="31" t="s">
        <v>9</v>
      </c>
      <c r="G26" s="29" t="s">
        <v>1752</v>
      </c>
      <c r="H26" s="29" t="s">
        <v>1785</v>
      </c>
      <c r="I26" s="32"/>
      <c r="J26" s="32"/>
      <c r="K26" s="32"/>
      <c r="L26" s="23">
        <v>380</v>
      </c>
      <c r="M26" s="23">
        <v>380</v>
      </c>
    </row>
    <row r="27" spans="1:13" x14ac:dyDescent="0.2">
      <c r="A27" s="30" t="s">
        <v>1467</v>
      </c>
      <c r="B27" s="28" t="s">
        <v>1873</v>
      </c>
      <c r="C27" s="29" t="s">
        <v>1497</v>
      </c>
      <c r="D27" s="31" t="b">
        <v>0</v>
      </c>
      <c r="E27" s="31" t="s">
        <v>8</v>
      </c>
      <c r="F27" s="31" t="s">
        <v>9</v>
      </c>
      <c r="G27" s="29" t="s">
        <v>1752</v>
      </c>
      <c r="H27" s="29" t="s">
        <v>1786</v>
      </c>
      <c r="I27" s="32"/>
      <c r="J27" s="32"/>
      <c r="K27" s="32"/>
      <c r="L27" s="23">
        <v>200</v>
      </c>
      <c r="M27" s="23">
        <v>200</v>
      </c>
    </row>
    <row r="28" spans="1:13" x14ac:dyDescent="0.2">
      <c r="A28" s="30" t="s">
        <v>1468</v>
      </c>
      <c r="B28" s="28" t="s">
        <v>1874</v>
      </c>
      <c r="C28" s="29" t="s">
        <v>1498</v>
      </c>
      <c r="D28" s="31" t="b">
        <v>0</v>
      </c>
      <c r="E28" s="31" t="s">
        <v>8</v>
      </c>
      <c r="F28" s="31" t="s">
        <v>9</v>
      </c>
      <c r="G28" s="29" t="s">
        <v>1752</v>
      </c>
      <c r="H28" s="29" t="s">
        <v>1786</v>
      </c>
      <c r="I28" s="32"/>
      <c r="J28" s="32"/>
      <c r="K28" s="32"/>
      <c r="L28" s="23">
        <v>230</v>
      </c>
      <c r="M28" s="23">
        <v>230</v>
      </c>
    </row>
    <row r="29" spans="1:13" x14ac:dyDescent="0.2">
      <c r="A29" s="30" t="s">
        <v>1469</v>
      </c>
      <c r="B29" s="28" t="s">
        <v>1871</v>
      </c>
      <c r="C29" s="29" t="s">
        <v>1499</v>
      </c>
      <c r="D29" s="31" t="b">
        <v>0</v>
      </c>
      <c r="E29" s="31" t="s">
        <v>8</v>
      </c>
      <c r="F29" s="31" t="s">
        <v>9</v>
      </c>
      <c r="G29" s="29" t="s">
        <v>1752</v>
      </c>
      <c r="H29" s="29" t="s">
        <v>1786</v>
      </c>
      <c r="I29" s="32"/>
      <c r="J29" s="32"/>
      <c r="K29" s="32"/>
      <c r="L29" s="23">
        <v>260</v>
      </c>
      <c r="M29" s="23">
        <v>260</v>
      </c>
    </row>
    <row r="30" spans="1:13" x14ac:dyDescent="0.2">
      <c r="A30" s="30" t="s">
        <v>794</v>
      </c>
      <c r="B30" s="28" t="s">
        <v>1868</v>
      </c>
      <c r="C30" s="29" t="s">
        <v>1277</v>
      </c>
      <c r="D30" s="31" t="b">
        <v>0</v>
      </c>
      <c r="E30" s="31" t="s">
        <v>8</v>
      </c>
      <c r="F30" s="31" t="s">
        <v>9</v>
      </c>
      <c r="G30" s="29" t="s">
        <v>1752</v>
      </c>
      <c r="H30" s="29" t="s">
        <v>1787</v>
      </c>
      <c r="I30" s="32"/>
      <c r="J30" s="32"/>
      <c r="K30" s="32"/>
      <c r="L30" s="23">
        <v>275</v>
      </c>
      <c r="M30" s="23">
        <v>275</v>
      </c>
    </row>
    <row r="31" spans="1:13" x14ac:dyDescent="0.2">
      <c r="A31" s="30" t="s">
        <v>796</v>
      </c>
      <c r="B31" s="28" t="s">
        <v>1869</v>
      </c>
      <c r="C31" s="29" t="s">
        <v>1269</v>
      </c>
      <c r="D31" s="31" t="b">
        <v>0</v>
      </c>
      <c r="E31" s="31" t="s">
        <v>8</v>
      </c>
      <c r="F31" s="31" t="s">
        <v>9</v>
      </c>
      <c r="G31" s="29" t="s">
        <v>1752</v>
      </c>
      <c r="H31" s="29" t="s">
        <v>1787</v>
      </c>
      <c r="I31" s="32"/>
      <c r="J31" s="32"/>
      <c r="K31" s="32"/>
      <c r="L31" s="23">
        <v>305</v>
      </c>
      <c r="M31" s="23">
        <v>305</v>
      </c>
    </row>
    <row r="32" spans="1:13" x14ac:dyDescent="0.2">
      <c r="A32" s="30" t="s">
        <v>798</v>
      </c>
      <c r="B32" s="28" t="s">
        <v>1870</v>
      </c>
      <c r="C32" s="29" t="s">
        <v>1262</v>
      </c>
      <c r="D32" s="31" t="b">
        <v>0</v>
      </c>
      <c r="E32" s="31" t="s">
        <v>8</v>
      </c>
      <c r="F32" s="31" t="s">
        <v>9</v>
      </c>
      <c r="G32" s="29" t="s">
        <v>1752</v>
      </c>
      <c r="H32" s="29" t="s">
        <v>1787</v>
      </c>
      <c r="I32" s="32"/>
      <c r="J32" s="32"/>
      <c r="K32" s="32"/>
      <c r="L32" s="23">
        <v>375</v>
      </c>
      <c r="M32" s="23">
        <v>375</v>
      </c>
    </row>
    <row r="33" spans="1:13" x14ac:dyDescent="0.2">
      <c r="A33" s="30" t="s">
        <v>800</v>
      </c>
      <c r="B33" s="28" t="s">
        <v>1872</v>
      </c>
      <c r="C33" s="29" t="s">
        <v>1411</v>
      </c>
      <c r="D33" s="31" t="b">
        <v>0</v>
      </c>
      <c r="E33" s="31" t="s">
        <v>8</v>
      </c>
      <c r="F33" s="31" t="s">
        <v>9</v>
      </c>
      <c r="G33" s="29" t="s">
        <v>1752</v>
      </c>
      <c r="H33" s="29" t="s">
        <v>1787</v>
      </c>
      <c r="I33" s="32"/>
      <c r="J33" s="32"/>
      <c r="K33" s="32"/>
      <c r="L33" s="23">
        <v>420</v>
      </c>
      <c r="M33" s="23">
        <v>420</v>
      </c>
    </row>
    <row r="34" spans="1:13" x14ac:dyDescent="0.2">
      <c r="A34" s="30" t="s">
        <v>802</v>
      </c>
      <c r="B34" s="28" t="s">
        <v>1865</v>
      </c>
      <c r="C34" s="29" t="s">
        <v>1274</v>
      </c>
      <c r="D34" s="31" t="b">
        <v>0</v>
      </c>
      <c r="E34" s="31" t="s">
        <v>8</v>
      </c>
      <c r="F34" s="31" t="s">
        <v>9</v>
      </c>
      <c r="G34" s="29" t="s">
        <v>1752</v>
      </c>
      <c r="H34" s="29" t="s">
        <v>1788</v>
      </c>
      <c r="I34" s="32"/>
      <c r="J34" s="32"/>
      <c r="K34" s="32"/>
      <c r="L34" s="23">
        <v>365</v>
      </c>
      <c r="M34" s="23">
        <v>365</v>
      </c>
    </row>
    <row r="35" spans="1:13" x14ac:dyDescent="0.2">
      <c r="A35" s="30" t="s">
        <v>804</v>
      </c>
      <c r="B35" s="28" t="s">
        <v>1866</v>
      </c>
      <c r="C35" s="29" t="s">
        <v>1303</v>
      </c>
      <c r="D35" s="31" t="b">
        <v>0</v>
      </c>
      <c r="E35" s="31" t="s">
        <v>8</v>
      </c>
      <c r="F35" s="31" t="s">
        <v>9</v>
      </c>
      <c r="G35" s="29" t="s">
        <v>1752</v>
      </c>
      <c r="H35" s="29" t="s">
        <v>1788</v>
      </c>
      <c r="I35" s="32"/>
      <c r="J35" s="32"/>
      <c r="K35" s="32"/>
      <c r="L35" s="23">
        <v>430</v>
      </c>
      <c r="M35" s="23">
        <v>430</v>
      </c>
    </row>
    <row r="36" spans="1:13" x14ac:dyDescent="0.2">
      <c r="A36" s="30" t="s">
        <v>806</v>
      </c>
      <c r="B36" s="28" t="s">
        <v>1867</v>
      </c>
      <c r="C36" s="29" t="s">
        <v>1298</v>
      </c>
      <c r="D36" s="31" t="b">
        <v>0</v>
      </c>
      <c r="E36" s="31" t="s">
        <v>8</v>
      </c>
      <c r="F36" s="31" t="s">
        <v>9</v>
      </c>
      <c r="G36" s="29" t="s">
        <v>1752</v>
      </c>
      <c r="H36" s="29" t="s">
        <v>1788</v>
      </c>
      <c r="I36" s="32"/>
      <c r="J36" s="32"/>
      <c r="K36" s="32"/>
      <c r="L36" s="23">
        <v>470</v>
      </c>
      <c r="M36" s="23">
        <v>470</v>
      </c>
    </row>
    <row r="37" spans="1:13" x14ac:dyDescent="0.2">
      <c r="A37" s="30" t="s">
        <v>2089</v>
      </c>
      <c r="B37" s="28" t="s">
        <v>2120</v>
      </c>
      <c r="C37" s="29" t="s">
        <v>2096</v>
      </c>
      <c r="D37" s="31" t="b">
        <v>0</v>
      </c>
      <c r="E37" s="32" t="s">
        <v>1875</v>
      </c>
      <c r="F37" s="32" t="s">
        <v>9</v>
      </c>
      <c r="G37" s="29" t="s">
        <v>1752</v>
      </c>
      <c r="H37" s="29" t="s">
        <v>1787</v>
      </c>
      <c r="I37" s="32"/>
      <c r="J37" s="32"/>
      <c r="K37" s="32"/>
      <c r="L37" s="23">
        <v>40</v>
      </c>
      <c r="M37" s="23">
        <v>40</v>
      </c>
    </row>
    <row r="38" spans="1:13" x14ac:dyDescent="0.2">
      <c r="A38" s="30" t="s">
        <v>1963</v>
      </c>
      <c r="B38" s="28" t="s">
        <v>1964</v>
      </c>
      <c r="C38" s="29" t="s">
        <v>1966</v>
      </c>
      <c r="D38" s="31" t="b">
        <v>0</v>
      </c>
      <c r="E38" s="31" t="s">
        <v>8</v>
      </c>
      <c r="F38" s="31" t="s">
        <v>9</v>
      </c>
      <c r="G38" s="29" t="s">
        <v>1753</v>
      </c>
      <c r="H38" s="29" t="s">
        <v>1791</v>
      </c>
      <c r="I38" s="32"/>
      <c r="J38" s="32"/>
      <c r="K38" s="32"/>
      <c r="L38" s="23">
        <v>325</v>
      </c>
      <c r="M38" s="23">
        <v>325</v>
      </c>
    </row>
    <row r="39" spans="1:13" x14ac:dyDescent="0.2">
      <c r="A39" s="30" t="s">
        <v>1965</v>
      </c>
      <c r="B39" s="28" t="s">
        <v>1964</v>
      </c>
      <c r="C39" s="29" t="s">
        <v>1967</v>
      </c>
      <c r="D39" s="31" t="b">
        <v>0</v>
      </c>
      <c r="E39" s="31" t="s">
        <v>8</v>
      </c>
      <c r="F39" s="31" t="s">
        <v>9</v>
      </c>
      <c r="G39" s="29" t="s">
        <v>1753</v>
      </c>
      <c r="H39" s="29" t="s">
        <v>1790</v>
      </c>
      <c r="I39" s="32"/>
      <c r="J39" s="32"/>
      <c r="K39" s="32"/>
      <c r="L39" s="23">
        <v>325</v>
      </c>
      <c r="M39" s="23">
        <v>325</v>
      </c>
    </row>
    <row r="40" spans="1:13" x14ac:dyDescent="0.2">
      <c r="A40" s="30" t="s">
        <v>816</v>
      </c>
      <c r="B40" s="28" t="s">
        <v>817</v>
      </c>
      <c r="C40" s="29" t="s">
        <v>2097</v>
      </c>
      <c r="D40" s="31" t="b">
        <v>0</v>
      </c>
      <c r="E40" s="32" t="s">
        <v>8</v>
      </c>
      <c r="F40" s="32" t="s">
        <v>9</v>
      </c>
      <c r="G40" s="29" t="s">
        <v>1753</v>
      </c>
      <c r="H40" s="29" t="s">
        <v>1790</v>
      </c>
      <c r="I40" s="32"/>
      <c r="J40" s="32"/>
      <c r="K40" s="32"/>
      <c r="L40" s="23">
        <v>445</v>
      </c>
      <c r="M40" s="23">
        <v>445</v>
      </c>
    </row>
    <row r="41" spans="1:13" x14ac:dyDescent="0.2">
      <c r="A41" s="30" t="s">
        <v>370</v>
      </c>
      <c r="B41" s="28" t="s">
        <v>372</v>
      </c>
      <c r="C41" s="29" t="s">
        <v>371</v>
      </c>
      <c r="D41" s="31" t="b">
        <v>1</v>
      </c>
      <c r="E41" s="31" t="s">
        <v>8</v>
      </c>
      <c r="F41" s="31" t="s">
        <v>9</v>
      </c>
      <c r="G41" s="29" t="s">
        <v>1753</v>
      </c>
      <c r="H41" s="29" t="s">
        <v>2114</v>
      </c>
      <c r="I41" s="32" t="s">
        <v>373</v>
      </c>
      <c r="J41" s="32" t="s">
        <v>374</v>
      </c>
      <c r="K41" s="32" t="s">
        <v>375</v>
      </c>
      <c r="L41" s="23">
        <v>360</v>
      </c>
      <c r="M41" s="23">
        <v>405</v>
      </c>
    </row>
    <row r="42" spans="1:13" x14ac:dyDescent="0.2">
      <c r="A42" s="30" t="s">
        <v>370</v>
      </c>
      <c r="B42" s="28" t="s">
        <v>372</v>
      </c>
      <c r="C42" s="29" t="s">
        <v>371</v>
      </c>
      <c r="D42" s="31" t="b">
        <v>1</v>
      </c>
      <c r="E42" s="31" t="s">
        <v>8</v>
      </c>
      <c r="F42" s="31" t="s">
        <v>9</v>
      </c>
      <c r="G42" s="29" t="s">
        <v>1753</v>
      </c>
      <c r="H42" s="29" t="s">
        <v>2114</v>
      </c>
      <c r="I42" s="32" t="s">
        <v>382</v>
      </c>
      <c r="J42" s="32" t="s">
        <v>383</v>
      </c>
      <c r="K42" s="32" t="s">
        <v>1876</v>
      </c>
      <c r="L42" s="23">
        <v>45</v>
      </c>
      <c r="M42" s="23"/>
    </row>
    <row r="43" spans="1:13" x14ac:dyDescent="0.2">
      <c r="A43" s="30" t="s">
        <v>376</v>
      </c>
      <c r="B43" s="28" t="s">
        <v>378</v>
      </c>
      <c r="C43" s="29" t="s">
        <v>377</v>
      </c>
      <c r="D43" s="31" t="b">
        <v>1</v>
      </c>
      <c r="E43" s="31" t="s">
        <v>8</v>
      </c>
      <c r="F43" s="31" t="s">
        <v>9</v>
      </c>
      <c r="G43" s="29" t="s">
        <v>1753</v>
      </c>
      <c r="H43" s="29" t="s">
        <v>2115</v>
      </c>
      <c r="I43" s="32" t="s">
        <v>379</v>
      </c>
      <c r="J43" s="32" t="s">
        <v>380</v>
      </c>
      <c r="K43" s="32" t="s">
        <v>381</v>
      </c>
      <c r="L43" s="23">
        <v>360</v>
      </c>
      <c r="M43" s="23">
        <v>405</v>
      </c>
    </row>
    <row r="44" spans="1:13" x14ac:dyDescent="0.2">
      <c r="A44" s="30" t="s">
        <v>376</v>
      </c>
      <c r="B44" s="28" t="s">
        <v>378</v>
      </c>
      <c r="C44" s="29" t="s">
        <v>377</v>
      </c>
      <c r="D44" s="31" t="b">
        <v>1</v>
      </c>
      <c r="E44" s="31" t="s">
        <v>8</v>
      </c>
      <c r="F44" s="31" t="s">
        <v>9</v>
      </c>
      <c r="G44" s="29" t="s">
        <v>1753</v>
      </c>
      <c r="H44" s="29" t="s">
        <v>2115</v>
      </c>
      <c r="I44" s="32" t="s">
        <v>382</v>
      </c>
      <c r="J44" s="32" t="s">
        <v>383</v>
      </c>
      <c r="K44" s="32" t="s">
        <v>1876</v>
      </c>
      <c r="L44" s="23">
        <v>45</v>
      </c>
      <c r="M44" s="23"/>
    </row>
    <row r="45" spans="1:13" x14ac:dyDescent="0.2">
      <c r="A45" s="30" t="s">
        <v>1968</v>
      </c>
      <c r="B45" s="28" t="s">
        <v>1970</v>
      </c>
      <c r="C45" s="29" t="s">
        <v>1971</v>
      </c>
      <c r="D45" s="31" t="b">
        <v>1</v>
      </c>
      <c r="E45" s="31" t="s">
        <v>8</v>
      </c>
      <c r="F45" s="31" t="s">
        <v>9</v>
      </c>
      <c r="G45" s="29" t="s">
        <v>1753</v>
      </c>
      <c r="H45" s="29" t="s">
        <v>2114</v>
      </c>
      <c r="I45" s="32" t="s">
        <v>1973</v>
      </c>
      <c r="J45" s="32" t="s">
        <v>1974</v>
      </c>
      <c r="K45" s="32" t="s">
        <v>1970</v>
      </c>
      <c r="L45" s="23">
        <v>405</v>
      </c>
      <c r="M45" s="23">
        <v>450</v>
      </c>
    </row>
    <row r="46" spans="1:13" x14ac:dyDescent="0.2">
      <c r="A46" s="30" t="s">
        <v>1968</v>
      </c>
      <c r="B46" s="28" t="s">
        <v>1970</v>
      </c>
      <c r="C46" s="29" t="s">
        <v>1971</v>
      </c>
      <c r="D46" s="31" t="b">
        <v>1</v>
      </c>
      <c r="E46" s="31" t="s">
        <v>8</v>
      </c>
      <c r="F46" s="31" t="s">
        <v>9</v>
      </c>
      <c r="G46" s="29" t="s">
        <v>1753</v>
      </c>
      <c r="H46" s="29" t="s">
        <v>2114</v>
      </c>
      <c r="I46" s="32" t="s">
        <v>382</v>
      </c>
      <c r="J46" s="32" t="s">
        <v>383</v>
      </c>
      <c r="K46" s="32" t="s">
        <v>1876</v>
      </c>
      <c r="L46" s="23">
        <v>45</v>
      </c>
      <c r="M46" s="23"/>
    </row>
    <row r="47" spans="1:13" x14ac:dyDescent="0.2">
      <c r="A47" s="30" t="s">
        <v>1969</v>
      </c>
      <c r="B47" s="28" t="s">
        <v>1970</v>
      </c>
      <c r="C47" s="29" t="s">
        <v>1972</v>
      </c>
      <c r="D47" s="31" t="b">
        <v>1</v>
      </c>
      <c r="E47" s="31" t="s">
        <v>8</v>
      </c>
      <c r="F47" s="31" t="s">
        <v>9</v>
      </c>
      <c r="G47" s="29" t="s">
        <v>1753</v>
      </c>
      <c r="H47" s="29" t="s">
        <v>2115</v>
      </c>
      <c r="I47" s="32" t="s">
        <v>1975</v>
      </c>
      <c r="J47" s="32" t="s">
        <v>1976</v>
      </c>
      <c r="K47" s="32" t="s">
        <v>1970</v>
      </c>
      <c r="L47" s="23">
        <v>405</v>
      </c>
      <c r="M47" s="23">
        <v>445</v>
      </c>
    </row>
    <row r="48" spans="1:13" x14ac:dyDescent="0.2">
      <c r="A48" s="30" t="s">
        <v>1969</v>
      </c>
      <c r="B48" s="28" t="s">
        <v>1970</v>
      </c>
      <c r="C48" s="29" t="s">
        <v>1972</v>
      </c>
      <c r="D48" s="31" t="b">
        <v>1</v>
      </c>
      <c r="E48" s="31" t="s">
        <v>8</v>
      </c>
      <c r="F48" s="31" t="s">
        <v>9</v>
      </c>
      <c r="G48" s="29" t="s">
        <v>1753</v>
      </c>
      <c r="H48" s="29" t="s">
        <v>2115</v>
      </c>
      <c r="I48" s="32" t="s">
        <v>382</v>
      </c>
      <c r="J48" s="32" t="s">
        <v>383</v>
      </c>
      <c r="K48" s="32" t="s">
        <v>1876</v>
      </c>
      <c r="L48" s="23">
        <v>45</v>
      </c>
      <c r="M48" s="23"/>
    </row>
    <row r="49" spans="1:13" x14ac:dyDescent="0.2">
      <c r="A49" s="30" t="s">
        <v>389</v>
      </c>
      <c r="B49" s="28" t="s">
        <v>390</v>
      </c>
      <c r="C49" s="29" t="s">
        <v>1900</v>
      </c>
      <c r="D49" s="31" t="b">
        <v>1</v>
      </c>
      <c r="E49" s="31" t="s">
        <v>8</v>
      </c>
      <c r="F49" s="31" t="s">
        <v>9</v>
      </c>
      <c r="G49" s="29" t="s">
        <v>1753</v>
      </c>
      <c r="H49" s="29" t="s">
        <v>2114</v>
      </c>
      <c r="I49" s="32" t="s">
        <v>1902</v>
      </c>
      <c r="J49" s="32" t="s">
        <v>1903</v>
      </c>
      <c r="K49" s="32" t="s">
        <v>390</v>
      </c>
      <c r="L49" s="23">
        <v>590</v>
      </c>
      <c r="M49" s="23">
        <v>645</v>
      </c>
    </row>
    <row r="50" spans="1:13" x14ac:dyDescent="0.2">
      <c r="A50" s="30" t="s">
        <v>389</v>
      </c>
      <c r="B50" s="28" t="s">
        <v>390</v>
      </c>
      <c r="C50" s="29" t="s">
        <v>1900</v>
      </c>
      <c r="D50" s="31" t="b">
        <v>1</v>
      </c>
      <c r="E50" s="31" t="s">
        <v>8</v>
      </c>
      <c r="F50" s="31" t="s">
        <v>9</v>
      </c>
      <c r="G50" s="29" t="s">
        <v>1753</v>
      </c>
      <c r="H50" s="29" t="s">
        <v>2114</v>
      </c>
      <c r="I50" s="32" t="s">
        <v>391</v>
      </c>
      <c r="J50" s="32" t="s">
        <v>392</v>
      </c>
      <c r="K50" s="32" t="s">
        <v>393</v>
      </c>
      <c r="L50" s="23">
        <v>55</v>
      </c>
      <c r="M50" s="23"/>
    </row>
    <row r="51" spans="1:13" x14ac:dyDescent="0.2">
      <c r="A51" s="30" t="s">
        <v>394</v>
      </c>
      <c r="B51" s="28" t="s">
        <v>395</v>
      </c>
      <c r="C51" s="29" t="s">
        <v>1901</v>
      </c>
      <c r="D51" s="31" t="b">
        <v>1</v>
      </c>
      <c r="E51" s="31" t="s">
        <v>8</v>
      </c>
      <c r="F51" s="31" t="s">
        <v>9</v>
      </c>
      <c r="G51" s="29" t="s">
        <v>1753</v>
      </c>
      <c r="H51" s="29" t="s">
        <v>2115</v>
      </c>
      <c r="I51" s="32" t="s">
        <v>1904</v>
      </c>
      <c r="J51" s="32" t="s">
        <v>1905</v>
      </c>
      <c r="K51" s="32" t="s">
        <v>395</v>
      </c>
      <c r="L51" s="23">
        <v>590</v>
      </c>
      <c r="M51" s="23">
        <v>645</v>
      </c>
    </row>
    <row r="52" spans="1:13" x14ac:dyDescent="0.2">
      <c r="A52" s="30" t="s">
        <v>394</v>
      </c>
      <c r="B52" s="28" t="s">
        <v>395</v>
      </c>
      <c r="C52" s="29" t="s">
        <v>1901</v>
      </c>
      <c r="D52" s="31" t="b">
        <v>1</v>
      </c>
      <c r="E52" s="31" t="s">
        <v>8</v>
      </c>
      <c r="F52" s="31" t="s">
        <v>9</v>
      </c>
      <c r="G52" s="29" t="s">
        <v>1753</v>
      </c>
      <c r="H52" s="29" t="s">
        <v>2115</v>
      </c>
      <c r="I52" s="32" t="s">
        <v>391</v>
      </c>
      <c r="J52" s="32" t="s">
        <v>392</v>
      </c>
      <c r="K52" s="32" t="s">
        <v>393</v>
      </c>
      <c r="L52" s="23">
        <v>55</v>
      </c>
      <c r="M52" s="23"/>
    </row>
    <row r="53" spans="1:13" x14ac:dyDescent="0.2">
      <c r="A53" s="30" t="s">
        <v>382</v>
      </c>
      <c r="B53" s="28" t="s">
        <v>1876</v>
      </c>
      <c r="C53" s="29" t="s">
        <v>383</v>
      </c>
      <c r="D53" s="31" t="b">
        <v>0</v>
      </c>
      <c r="E53" s="31" t="s">
        <v>1875</v>
      </c>
      <c r="F53" s="31" t="s">
        <v>9</v>
      </c>
      <c r="G53" s="29" t="s">
        <v>1753</v>
      </c>
      <c r="H53" s="29" t="s">
        <v>1789</v>
      </c>
      <c r="I53" s="32"/>
      <c r="J53" s="32"/>
      <c r="K53" s="32"/>
      <c r="L53" s="23">
        <v>45</v>
      </c>
      <c r="M53" s="23">
        <v>45</v>
      </c>
    </row>
    <row r="54" spans="1:13" x14ac:dyDescent="0.2">
      <c r="A54" s="30" t="s">
        <v>810</v>
      </c>
      <c r="B54" s="28" t="s">
        <v>811</v>
      </c>
      <c r="C54" s="29" t="s">
        <v>1326</v>
      </c>
      <c r="D54" s="31" t="b">
        <v>0</v>
      </c>
      <c r="E54" s="31" t="s">
        <v>1875</v>
      </c>
      <c r="F54" s="31" t="s">
        <v>9</v>
      </c>
      <c r="G54" s="29" t="s">
        <v>1753</v>
      </c>
      <c r="H54" s="29" t="s">
        <v>1789</v>
      </c>
      <c r="I54" s="32"/>
      <c r="J54" s="32"/>
      <c r="K54" s="32"/>
      <c r="L54" s="23">
        <v>70</v>
      </c>
      <c r="M54" s="23">
        <v>70</v>
      </c>
    </row>
    <row r="55" spans="1:13" x14ac:dyDescent="0.2">
      <c r="A55" s="30" t="s">
        <v>396</v>
      </c>
      <c r="B55" s="28" t="s">
        <v>398</v>
      </c>
      <c r="C55" s="29" t="s">
        <v>397</v>
      </c>
      <c r="D55" s="31" t="b">
        <v>0</v>
      </c>
      <c r="E55" s="31" t="s">
        <v>8</v>
      </c>
      <c r="F55" s="31" t="s">
        <v>9</v>
      </c>
      <c r="G55" s="29" t="s">
        <v>1753</v>
      </c>
      <c r="H55" s="29" t="s">
        <v>1789</v>
      </c>
      <c r="I55" s="32"/>
      <c r="J55" s="32"/>
      <c r="K55" s="32"/>
      <c r="L55" s="23">
        <v>40</v>
      </c>
      <c r="M55" s="23">
        <v>40</v>
      </c>
    </row>
    <row r="56" spans="1:13" x14ac:dyDescent="0.2">
      <c r="A56" s="30" t="s">
        <v>391</v>
      </c>
      <c r="B56" s="28" t="s">
        <v>393</v>
      </c>
      <c r="C56" s="29" t="s">
        <v>392</v>
      </c>
      <c r="D56" s="31" t="b">
        <v>0</v>
      </c>
      <c r="E56" s="31" t="s">
        <v>8</v>
      </c>
      <c r="F56" s="31" t="s">
        <v>9</v>
      </c>
      <c r="G56" s="29" t="s">
        <v>1753</v>
      </c>
      <c r="H56" s="29" t="s">
        <v>1789</v>
      </c>
      <c r="I56" s="32"/>
      <c r="J56" s="32"/>
      <c r="K56" s="32"/>
      <c r="L56" s="23">
        <v>55</v>
      </c>
      <c r="M56" s="23">
        <v>55</v>
      </c>
    </row>
    <row r="57" spans="1:13" x14ac:dyDescent="0.2">
      <c r="A57" s="30" t="s">
        <v>808</v>
      </c>
      <c r="B57" s="28" t="s">
        <v>809</v>
      </c>
      <c r="C57" s="29" t="s">
        <v>1281</v>
      </c>
      <c r="D57" s="31" t="b">
        <v>0</v>
      </c>
      <c r="E57" s="31" t="s">
        <v>8</v>
      </c>
      <c r="F57" s="31" t="s">
        <v>9</v>
      </c>
      <c r="G57" s="29" t="s">
        <v>1753</v>
      </c>
      <c r="H57" s="29" t="s">
        <v>1789</v>
      </c>
      <c r="I57" s="32"/>
      <c r="J57" s="32"/>
      <c r="K57" s="32"/>
      <c r="L57" s="23">
        <v>55</v>
      </c>
      <c r="M57" s="23">
        <v>55</v>
      </c>
    </row>
    <row r="58" spans="1:13" x14ac:dyDescent="0.2">
      <c r="A58" s="30" t="s">
        <v>407</v>
      </c>
      <c r="B58" s="28" t="s">
        <v>409</v>
      </c>
      <c r="C58" s="29" t="s">
        <v>408</v>
      </c>
      <c r="D58" s="31" t="b">
        <v>1</v>
      </c>
      <c r="E58" s="31" t="s">
        <v>8</v>
      </c>
      <c r="F58" s="31" t="s">
        <v>9</v>
      </c>
      <c r="G58" s="29" t="s">
        <v>1754</v>
      </c>
      <c r="H58" s="29" t="s">
        <v>1793</v>
      </c>
      <c r="I58" s="32" t="s">
        <v>410</v>
      </c>
      <c r="J58" s="32" t="s">
        <v>411</v>
      </c>
      <c r="K58" s="32" t="s">
        <v>412</v>
      </c>
      <c r="L58" s="23">
        <v>1260</v>
      </c>
      <c r="M58" s="23">
        <f>L58+L59</f>
        <v>1305</v>
      </c>
    </row>
    <row r="59" spans="1:13" x14ac:dyDescent="0.2">
      <c r="A59" s="30" t="s">
        <v>407</v>
      </c>
      <c r="B59" s="28" t="s">
        <v>409</v>
      </c>
      <c r="C59" s="29" t="s">
        <v>408</v>
      </c>
      <c r="D59" s="31" t="b">
        <v>1</v>
      </c>
      <c r="E59" s="31" t="s">
        <v>8</v>
      </c>
      <c r="F59" s="31" t="s">
        <v>9</v>
      </c>
      <c r="G59" s="29" t="s">
        <v>1754</v>
      </c>
      <c r="H59" s="29" t="s">
        <v>1793</v>
      </c>
      <c r="I59" s="32" t="s">
        <v>404</v>
      </c>
      <c r="J59" s="32" t="s">
        <v>405</v>
      </c>
      <c r="K59" s="32" t="s">
        <v>406</v>
      </c>
      <c r="L59" s="23">
        <v>45</v>
      </c>
      <c r="M59" s="23"/>
    </row>
    <row r="60" spans="1:13" x14ac:dyDescent="0.2">
      <c r="A60" s="30" t="s">
        <v>413</v>
      </c>
      <c r="B60" s="28" t="s">
        <v>415</v>
      </c>
      <c r="C60" s="29" t="s">
        <v>414</v>
      </c>
      <c r="D60" s="31" t="b">
        <v>1</v>
      </c>
      <c r="E60" s="31" t="s">
        <v>8</v>
      </c>
      <c r="F60" s="31" t="s">
        <v>9</v>
      </c>
      <c r="G60" s="29" t="s">
        <v>1754</v>
      </c>
      <c r="H60" s="29" t="s">
        <v>1793</v>
      </c>
      <c r="I60" s="32" t="s">
        <v>416</v>
      </c>
      <c r="J60" s="32" t="s">
        <v>417</v>
      </c>
      <c r="K60" s="32" t="s">
        <v>418</v>
      </c>
      <c r="L60" s="23">
        <v>1320</v>
      </c>
      <c r="M60" s="23">
        <f>L60+L61</f>
        <v>1365</v>
      </c>
    </row>
    <row r="61" spans="1:13" x14ac:dyDescent="0.2">
      <c r="A61" s="30" t="s">
        <v>413</v>
      </c>
      <c r="B61" s="28" t="s">
        <v>415</v>
      </c>
      <c r="C61" s="29" t="s">
        <v>414</v>
      </c>
      <c r="D61" s="31" t="b">
        <v>1</v>
      </c>
      <c r="E61" s="31" t="s">
        <v>8</v>
      </c>
      <c r="F61" s="31" t="s">
        <v>9</v>
      </c>
      <c r="G61" s="29" t="s">
        <v>1754</v>
      </c>
      <c r="H61" s="29" t="s">
        <v>1793</v>
      </c>
      <c r="I61" s="32" t="s">
        <v>404</v>
      </c>
      <c r="J61" s="32" t="s">
        <v>405</v>
      </c>
      <c r="K61" s="32" t="s">
        <v>406</v>
      </c>
      <c r="L61" s="23">
        <v>45</v>
      </c>
      <c r="M61" s="23"/>
    </row>
    <row r="62" spans="1:13" x14ac:dyDescent="0.2">
      <c r="A62" s="30" t="s">
        <v>404</v>
      </c>
      <c r="B62" s="28" t="s">
        <v>406</v>
      </c>
      <c r="C62" s="29" t="s">
        <v>405</v>
      </c>
      <c r="D62" s="31" t="b">
        <v>0</v>
      </c>
      <c r="E62" s="31" t="s">
        <v>8</v>
      </c>
      <c r="F62" s="31" t="s">
        <v>9</v>
      </c>
      <c r="G62" s="29" t="s">
        <v>1754</v>
      </c>
      <c r="H62" s="29" t="s">
        <v>1792</v>
      </c>
      <c r="I62" s="32"/>
      <c r="J62" s="32"/>
      <c r="K62" s="32"/>
      <c r="L62" s="23">
        <v>45</v>
      </c>
      <c r="M62" s="23">
        <v>45</v>
      </c>
    </row>
    <row r="63" spans="1:13" x14ac:dyDescent="0.2">
      <c r="A63" s="30" t="s">
        <v>820</v>
      </c>
      <c r="B63" s="28" t="s">
        <v>821</v>
      </c>
      <c r="C63" s="29" t="s">
        <v>1382</v>
      </c>
      <c r="D63" s="31" t="b">
        <v>0</v>
      </c>
      <c r="E63" s="31" t="s">
        <v>8</v>
      </c>
      <c r="F63" s="31" t="s">
        <v>9</v>
      </c>
      <c r="G63" s="29" t="s">
        <v>1754</v>
      </c>
      <c r="H63" s="29" t="s">
        <v>1792</v>
      </c>
      <c r="I63" s="32"/>
      <c r="J63" s="32"/>
      <c r="K63" s="32"/>
      <c r="L63" s="23">
        <v>70</v>
      </c>
      <c r="M63" s="23">
        <v>70</v>
      </c>
    </row>
    <row r="64" spans="1:13" x14ac:dyDescent="0.2">
      <c r="A64" s="30" t="s">
        <v>13</v>
      </c>
      <c r="B64" s="28" t="s">
        <v>1828</v>
      </c>
      <c r="C64" s="29" t="s">
        <v>14</v>
      </c>
      <c r="D64" s="31" t="b">
        <v>1</v>
      </c>
      <c r="E64" s="31" t="s">
        <v>8</v>
      </c>
      <c r="F64" s="31" t="s">
        <v>15</v>
      </c>
      <c r="G64" s="29"/>
      <c r="H64" s="29"/>
      <c r="I64" s="32" t="s">
        <v>16</v>
      </c>
      <c r="J64" s="32" t="s">
        <v>17</v>
      </c>
      <c r="K64" s="32" t="s">
        <v>18</v>
      </c>
    </row>
    <row r="65" spans="1:13" x14ac:dyDescent="0.2">
      <c r="A65" s="30" t="s">
        <v>13</v>
      </c>
      <c r="B65" s="28" t="s">
        <v>1828</v>
      </c>
      <c r="C65" s="29" t="s">
        <v>14</v>
      </c>
      <c r="D65" s="31" t="b">
        <v>1</v>
      </c>
      <c r="E65" s="31" t="s">
        <v>8</v>
      </c>
      <c r="F65" s="31" t="s">
        <v>15</v>
      </c>
      <c r="G65" s="29"/>
      <c r="H65" s="29"/>
      <c r="I65" s="32" t="s">
        <v>19</v>
      </c>
      <c r="J65" s="32" t="s">
        <v>20</v>
      </c>
      <c r="K65" s="32" t="s">
        <v>21</v>
      </c>
    </row>
    <row r="66" spans="1:13" x14ac:dyDescent="0.2">
      <c r="A66" s="30" t="s">
        <v>1189</v>
      </c>
      <c r="B66" s="28" t="s">
        <v>1190</v>
      </c>
      <c r="C66" s="29" t="s">
        <v>1272</v>
      </c>
      <c r="D66" s="31" t="b">
        <v>0</v>
      </c>
      <c r="E66" s="31" t="s">
        <v>8</v>
      </c>
      <c r="F66" s="31" t="s">
        <v>15</v>
      </c>
      <c r="G66" s="29" t="s">
        <v>1759</v>
      </c>
      <c r="H66" s="29" t="s">
        <v>1814</v>
      </c>
      <c r="I66" s="32"/>
      <c r="J66" s="32"/>
      <c r="K66" s="32"/>
      <c r="L66" s="22">
        <v>90</v>
      </c>
      <c r="M66" s="22">
        <v>90</v>
      </c>
    </row>
    <row r="67" spans="1:13" x14ac:dyDescent="0.2">
      <c r="A67" s="30" t="s">
        <v>1193</v>
      </c>
      <c r="B67" s="28" t="s">
        <v>1194</v>
      </c>
      <c r="C67" s="29" t="s">
        <v>1440</v>
      </c>
      <c r="D67" s="31" t="b">
        <v>0</v>
      </c>
      <c r="E67" s="31" t="s">
        <v>8</v>
      </c>
      <c r="F67" s="31" t="s">
        <v>15</v>
      </c>
      <c r="G67" s="29" t="s">
        <v>1759</v>
      </c>
      <c r="H67" s="29" t="s">
        <v>1814</v>
      </c>
      <c r="I67" s="32"/>
      <c r="J67" s="32"/>
      <c r="K67" s="32"/>
      <c r="L67" s="22">
        <v>120</v>
      </c>
      <c r="M67" s="22">
        <v>120</v>
      </c>
    </row>
    <row r="68" spans="1:13" x14ac:dyDescent="0.2">
      <c r="A68" s="30" t="s">
        <v>1227</v>
      </c>
      <c r="B68" s="28" t="s">
        <v>1228</v>
      </c>
      <c r="C68" s="29" t="s">
        <v>1846</v>
      </c>
      <c r="D68" s="31" t="b">
        <v>0</v>
      </c>
      <c r="E68" s="31" t="s">
        <v>8</v>
      </c>
      <c r="F68" s="31" t="s">
        <v>15</v>
      </c>
      <c r="G68" s="29"/>
      <c r="H68" s="29"/>
      <c r="I68" s="32"/>
      <c r="J68" s="32"/>
      <c r="K68" s="32"/>
      <c r="L68" s="22">
        <v>270</v>
      </c>
      <c r="M68" s="22">
        <v>270</v>
      </c>
    </row>
    <row r="69" spans="1:13" x14ac:dyDescent="0.2">
      <c r="A69" s="30" t="s">
        <v>1229</v>
      </c>
      <c r="B69" s="28" t="s">
        <v>1228</v>
      </c>
      <c r="C69" s="29" t="s">
        <v>1366</v>
      </c>
      <c r="D69" s="31" t="b">
        <v>0</v>
      </c>
      <c r="E69" s="31" t="s">
        <v>8</v>
      </c>
      <c r="F69" s="31" t="s">
        <v>15</v>
      </c>
      <c r="G69" s="29"/>
      <c r="H69" s="29"/>
      <c r="I69" s="32"/>
      <c r="J69" s="32"/>
      <c r="K69" s="32"/>
      <c r="L69" s="22">
        <v>340</v>
      </c>
      <c r="M69" s="22">
        <v>340</v>
      </c>
    </row>
    <row r="70" spans="1:13" x14ac:dyDescent="0.2">
      <c r="A70" s="30" t="s">
        <v>1213</v>
      </c>
      <c r="B70" s="28" t="s">
        <v>1214</v>
      </c>
      <c r="C70" s="29" t="s">
        <v>1375</v>
      </c>
      <c r="D70" s="31" t="b">
        <v>0</v>
      </c>
      <c r="E70" s="31" t="s">
        <v>8</v>
      </c>
      <c r="F70" s="31" t="s">
        <v>15</v>
      </c>
      <c r="G70" s="29" t="s">
        <v>1761</v>
      </c>
      <c r="H70" s="29"/>
      <c r="I70" s="32"/>
      <c r="J70" s="32"/>
      <c r="K70" s="32"/>
      <c r="L70" s="22">
        <v>1445</v>
      </c>
      <c r="M70" s="22">
        <v>1445</v>
      </c>
    </row>
    <row r="71" spans="1:13" x14ac:dyDescent="0.2">
      <c r="A71" s="30" t="s">
        <v>1223</v>
      </c>
      <c r="B71" s="28" t="s">
        <v>1224</v>
      </c>
      <c r="C71" s="29" t="s">
        <v>1393</v>
      </c>
      <c r="D71" s="31" t="b">
        <v>0</v>
      </c>
      <c r="E71" s="31" t="s">
        <v>8</v>
      </c>
      <c r="F71" s="31" t="s">
        <v>15</v>
      </c>
      <c r="G71" s="29"/>
      <c r="H71" s="29"/>
      <c r="I71" s="32"/>
      <c r="J71" s="32"/>
      <c r="K71" s="32"/>
      <c r="L71" s="22">
        <v>5310</v>
      </c>
      <c r="M71" s="22">
        <v>5310</v>
      </c>
    </row>
    <row r="72" spans="1:13" x14ac:dyDescent="0.2">
      <c r="A72" s="30" t="s">
        <v>1230</v>
      </c>
      <c r="B72" s="28" t="s">
        <v>1231</v>
      </c>
      <c r="C72" s="29" t="s">
        <v>1354</v>
      </c>
      <c r="D72" s="31" t="b">
        <v>0</v>
      </c>
      <c r="E72" s="31" t="s">
        <v>8</v>
      </c>
      <c r="F72" s="31" t="s">
        <v>15</v>
      </c>
      <c r="G72" s="29"/>
      <c r="H72" s="29"/>
      <c r="I72" s="32"/>
      <c r="J72" s="32"/>
      <c r="K72" s="32"/>
      <c r="L72" s="22">
        <v>780</v>
      </c>
      <c r="M72" s="22">
        <v>780</v>
      </c>
    </row>
    <row r="73" spans="1:13" x14ac:dyDescent="0.2">
      <c r="A73" s="30" t="s">
        <v>399</v>
      </c>
      <c r="B73" s="28" t="s">
        <v>401</v>
      </c>
      <c r="C73" s="29" t="s">
        <v>400</v>
      </c>
      <c r="D73" s="31" t="b">
        <v>0</v>
      </c>
      <c r="E73" s="31" t="s">
        <v>8</v>
      </c>
      <c r="F73" s="31" t="s">
        <v>15</v>
      </c>
      <c r="G73" s="29"/>
      <c r="H73" s="29"/>
      <c r="I73" s="32"/>
      <c r="J73" s="32"/>
      <c r="K73" s="32"/>
    </row>
    <row r="74" spans="1:13" x14ac:dyDescent="0.2">
      <c r="A74" s="30" t="s">
        <v>1722</v>
      </c>
      <c r="B74" s="28" t="s">
        <v>1725</v>
      </c>
      <c r="C74" s="29" t="s">
        <v>1851</v>
      </c>
      <c r="D74" s="31" t="b">
        <v>0</v>
      </c>
      <c r="E74" s="31" t="s">
        <v>8</v>
      </c>
      <c r="F74" s="31" t="s">
        <v>15</v>
      </c>
      <c r="G74" s="29" t="s">
        <v>1761</v>
      </c>
      <c r="H74" s="29"/>
      <c r="I74" s="32"/>
      <c r="J74" s="32"/>
      <c r="K74" s="32"/>
      <c r="L74" s="22">
        <v>80</v>
      </c>
      <c r="M74" s="22">
        <v>80</v>
      </c>
    </row>
    <row r="75" spans="1:13" x14ac:dyDescent="0.2">
      <c r="A75" s="30" t="s">
        <v>1225</v>
      </c>
      <c r="B75" s="28" t="s">
        <v>1226</v>
      </c>
      <c r="C75" s="29" t="s">
        <v>1858</v>
      </c>
      <c r="D75" s="31" t="b">
        <v>0</v>
      </c>
      <c r="E75" s="31" t="s">
        <v>8</v>
      </c>
      <c r="F75" s="31" t="s">
        <v>15</v>
      </c>
      <c r="G75" s="29"/>
      <c r="H75" s="29"/>
      <c r="I75" s="32"/>
      <c r="J75" s="32"/>
      <c r="K75" s="32"/>
      <c r="L75" s="22">
        <v>420</v>
      </c>
      <c r="M75" s="22">
        <v>420</v>
      </c>
    </row>
    <row r="76" spans="1:13" x14ac:dyDescent="0.2">
      <c r="A76" s="30" t="s">
        <v>1191</v>
      </c>
      <c r="B76" s="28" t="s">
        <v>1192</v>
      </c>
      <c r="C76" s="29" t="s">
        <v>1339</v>
      </c>
      <c r="D76" s="31" t="b">
        <v>0</v>
      </c>
      <c r="E76" s="31" t="s">
        <v>8</v>
      </c>
      <c r="F76" s="31" t="s">
        <v>15</v>
      </c>
      <c r="G76" s="29"/>
      <c r="H76" s="29"/>
      <c r="I76" s="32"/>
      <c r="J76" s="32"/>
      <c r="K76" s="32"/>
      <c r="L76" s="22">
        <v>270</v>
      </c>
      <c r="M76" s="22">
        <v>270</v>
      </c>
    </row>
    <row r="77" spans="1:13" x14ac:dyDescent="0.2">
      <c r="A77" s="30" t="s">
        <v>1215</v>
      </c>
      <c r="B77" s="28" t="s">
        <v>1216</v>
      </c>
      <c r="C77" s="29" t="s">
        <v>1311</v>
      </c>
      <c r="D77" s="31" t="b">
        <v>0</v>
      </c>
      <c r="E77" s="31" t="s">
        <v>8</v>
      </c>
      <c r="F77" s="31" t="s">
        <v>15</v>
      </c>
      <c r="G77" s="29" t="s">
        <v>1761</v>
      </c>
      <c r="H77" s="29"/>
      <c r="I77" s="32"/>
      <c r="J77" s="32"/>
      <c r="K77" s="32"/>
      <c r="L77" s="22">
        <v>100</v>
      </c>
      <c r="M77" s="22">
        <v>100</v>
      </c>
    </row>
    <row r="78" spans="1:13" x14ac:dyDescent="0.2">
      <c r="A78" s="30" t="s">
        <v>1211</v>
      </c>
      <c r="B78" s="28" t="s">
        <v>1212</v>
      </c>
      <c r="C78" s="29" t="s">
        <v>1297</v>
      </c>
      <c r="D78" s="31" t="b">
        <v>0</v>
      </c>
      <c r="E78" s="31" t="s">
        <v>8</v>
      </c>
      <c r="F78" s="31" t="s">
        <v>15</v>
      </c>
      <c r="G78" s="29" t="s">
        <v>1761</v>
      </c>
      <c r="H78" s="29"/>
      <c r="I78" s="32"/>
      <c r="J78" s="32"/>
      <c r="K78" s="32"/>
      <c r="L78" s="22">
        <v>75</v>
      </c>
      <c r="M78" s="22">
        <v>75</v>
      </c>
    </row>
    <row r="79" spans="1:13" x14ac:dyDescent="0.2">
      <c r="A79" s="30" t="s">
        <v>1232</v>
      </c>
      <c r="B79" s="28" t="s">
        <v>1233</v>
      </c>
      <c r="C79" s="29" t="s">
        <v>1418</v>
      </c>
      <c r="D79" s="31" t="b">
        <v>0</v>
      </c>
      <c r="E79" s="31" t="s">
        <v>8</v>
      </c>
      <c r="F79" s="31" t="s">
        <v>15</v>
      </c>
      <c r="G79" s="29" t="s">
        <v>1761</v>
      </c>
      <c r="H79" s="29"/>
      <c r="I79" s="32"/>
      <c r="J79" s="32"/>
      <c r="K79" s="32"/>
      <c r="L79" s="22">
        <v>5305</v>
      </c>
      <c r="M79" s="22">
        <v>5305</v>
      </c>
    </row>
    <row r="80" spans="1:13" x14ac:dyDescent="0.2">
      <c r="A80" s="30" t="s">
        <v>1219</v>
      </c>
      <c r="B80" s="28" t="s">
        <v>1220</v>
      </c>
      <c r="C80" s="29" t="s">
        <v>1291</v>
      </c>
      <c r="D80" s="31" t="b">
        <v>0</v>
      </c>
      <c r="E80" s="31" t="s">
        <v>8</v>
      </c>
      <c r="F80" s="31" t="s">
        <v>15</v>
      </c>
      <c r="G80" s="29" t="s">
        <v>1761</v>
      </c>
      <c r="H80" s="29"/>
      <c r="I80" s="32"/>
      <c r="J80" s="32"/>
      <c r="K80" s="32"/>
      <c r="L80" s="22">
        <v>50</v>
      </c>
      <c r="M80" s="22">
        <v>50</v>
      </c>
    </row>
    <row r="81" spans="1:13" x14ac:dyDescent="0.2">
      <c r="A81" s="30" t="s">
        <v>1221</v>
      </c>
      <c r="B81" s="28" t="s">
        <v>1222</v>
      </c>
      <c r="C81" s="29" t="s">
        <v>1285</v>
      </c>
      <c r="D81" s="31" t="b">
        <v>0</v>
      </c>
      <c r="E81" s="31" t="s">
        <v>8</v>
      </c>
      <c r="F81" s="31" t="s">
        <v>15</v>
      </c>
      <c r="G81" s="29" t="s">
        <v>1761</v>
      </c>
      <c r="H81" s="29"/>
      <c r="I81" s="32"/>
      <c r="J81" s="32"/>
      <c r="K81" s="32"/>
      <c r="L81" s="22">
        <v>280</v>
      </c>
      <c r="M81" s="22">
        <v>280</v>
      </c>
    </row>
    <row r="82" spans="1:13" x14ac:dyDescent="0.2">
      <c r="A82" s="30" t="s">
        <v>240</v>
      </c>
      <c r="B82" s="28" t="s">
        <v>242</v>
      </c>
      <c r="C82" s="29" t="s">
        <v>241</v>
      </c>
      <c r="D82" s="31" t="b">
        <v>0</v>
      </c>
      <c r="E82" s="31" t="s">
        <v>8</v>
      </c>
      <c r="F82" s="31" t="s">
        <v>15</v>
      </c>
      <c r="G82" s="29" t="s">
        <v>1761</v>
      </c>
      <c r="H82" s="29"/>
      <c r="I82" s="32"/>
      <c r="J82" s="32"/>
      <c r="K82" s="32"/>
      <c r="L82" s="22">
        <v>145</v>
      </c>
      <c r="M82" s="22">
        <v>145</v>
      </c>
    </row>
    <row r="83" spans="1:13" x14ac:dyDescent="0.2">
      <c r="A83" s="33" t="s">
        <v>727</v>
      </c>
      <c r="B83" s="28" t="s">
        <v>1857</v>
      </c>
      <c r="C83" s="29" t="s">
        <v>1458</v>
      </c>
      <c r="D83" s="31" t="b">
        <v>0</v>
      </c>
      <c r="E83" s="31" t="s">
        <v>8</v>
      </c>
      <c r="F83" s="31" t="s">
        <v>15</v>
      </c>
      <c r="G83" s="29" t="s">
        <v>1747</v>
      </c>
      <c r="H83" s="29" t="s">
        <v>1773</v>
      </c>
      <c r="I83" s="31"/>
      <c r="J83" s="31"/>
      <c r="K83" s="31"/>
    </row>
    <row r="84" spans="1:13" x14ac:dyDescent="0.2">
      <c r="A84" s="30" t="s">
        <v>1723</v>
      </c>
      <c r="B84" s="28" t="s">
        <v>1726</v>
      </c>
      <c r="C84" s="29" t="s">
        <v>1845</v>
      </c>
      <c r="D84" s="31" t="b">
        <v>0</v>
      </c>
      <c r="E84" s="31" t="s">
        <v>8</v>
      </c>
      <c r="F84" s="31" t="s">
        <v>15</v>
      </c>
      <c r="G84" s="29" t="s">
        <v>1761</v>
      </c>
      <c r="H84" s="29"/>
      <c r="I84" s="32"/>
      <c r="J84" s="32"/>
      <c r="K84" s="32"/>
      <c r="L84" s="22">
        <v>270</v>
      </c>
      <c r="M84" s="22">
        <v>270</v>
      </c>
    </row>
    <row r="85" spans="1:13" x14ac:dyDescent="0.2">
      <c r="A85" s="30" t="s">
        <v>1724</v>
      </c>
      <c r="B85" s="28" t="s">
        <v>1847</v>
      </c>
      <c r="C85" s="29" t="s">
        <v>1848</v>
      </c>
      <c r="D85" s="31" t="b">
        <v>0</v>
      </c>
      <c r="E85" s="31" t="s">
        <v>8</v>
      </c>
      <c r="F85" s="31" t="s">
        <v>15</v>
      </c>
      <c r="G85" s="29" t="s">
        <v>1761</v>
      </c>
      <c r="H85" s="29"/>
      <c r="I85" s="32"/>
      <c r="J85" s="32"/>
      <c r="K85" s="32"/>
      <c r="L85" s="22">
        <v>3230</v>
      </c>
      <c r="M85" s="22">
        <v>3230</v>
      </c>
    </row>
    <row r="86" spans="1:13" x14ac:dyDescent="0.2">
      <c r="A86" s="30" t="s">
        <v>204</v>
      </c>
      <c r="B86" s="28" t="s">
        <v>2098</v>
      </c>
      <c r="C86" s="29" t="s">
        <v>205</v>
      </c>
      <c r="D86" s="31" t="b">
        <v>0</v>
      </c>
      <c r="E86" s="32" t="s">
        <v>8</v>
      </c>
      <c r="F86" s="32" t="s">
        <v>15</v>
      </c>
      <c r="G86" s="29" t="s">
        <v>1761</v>
      </c>
      <c r="H86" s="29"/>
      <c r="I86" s="32"/>
      <c r="J86" s="32"/>
      <c r="K86" s="32"/>
      <c r="L86" s="22">
        <v>190</v>
      </c>
      <c r="M86" s="22">
        <v>190</v>
      </c>
    </row>
    <row r="87" spans="1:13" x14ac:dyDescent="0.2">
      <c r="A87" s="33" t="s">
        <v>615</v>
      </c>
      <c r="B87" s="28" t="s">
        <v>617</v>
      </c>
      <c r="C87" s="29" t="s">
        <v>616</v>
      </c>
      <c r="D87" s="31" t="b">
        <v>1</v>
      </c>
      <c r="E87" s="31" t="s">
        <v>8</v>
      </c>
      <c r="F87" s="31" t="s">
        <v>12</v>
      </c>
      <c r="G87" s="29" t="s">
        <v>1733</v>
      </c>
      <c r="H87" s="29" t="s">
        <v>1762</v>
      </c>
      <c r="I87" s="31" t="s">
        <v>618</v>
      </c>
      <c r="J87" s="32" t="s">
        <v>619</v>
      </c>
      <c r="K87" s="32" t="s">
        <v>620</v>
      </c>
      <c r="L87" s="22">
        <v>130</v>
      </c>
      <c r="M87" s="22">
        <f>+L87+L88</f>
        <v>630</v>
      </c>
    </row>
    <row r="88" spans="1:13" x14ac:dyDescent="0.2">
      <c r="A88" s="33" t="s">
        <v>615</v>
      </c>
      <c r="B88" s="28" t="s">
        <v>617</v>
      </c>
      <c r="C88" s="29" t="s">
        <v>616</v>
      </c>
      <c r="D88" s="31" t="b">
        <v>1</v>
      </c>
      <c r="E88" s="31" t="s">
        <v>8</v>
      </c>
      <c r="F88" s="31" t="s">
        <v>12</v>
      </c>
      <c r="G88" s="29" t="s">
        <v>1733</v>
      </c>
      <c r="H88" s="29" t="s">
        <v>1762</v>
      </c>
      <c r="I88" s="31" t="s">
        <v>621</v>
      </c>
      <c r="J88" s="32" t="s">
        <v>622</v>
      </c>
      <c r="K88" s="32" t="s">
        <v>623</v>
      </c>
      <c r="L88" s="22">
        <v>500</v>
      </c>
      <c r="M88" s="22"/>
    </row>
    <row r="89" spans="1:13" x14ac:dyDescent="0.2">
      <c r="A89" s="33" t="s">
        <v>634</v>
      </c>
      <c r="B89" s="28" t="s">
        <v>636</v>
      </c>
      <c r="C89" s="29" t="s">
        <v>635</v>
      </c>
      <c r="D89" s="31" t="b">
        <v>1</v>
      </c>
      <c r="E89" s="31" t="s">
        <v>8</v>
      </c>
      <c r="F89" s="31" t="s">
        <v>12</v>
      </c>
      <c r="G89" s="29" t="s">
        <v>1733</v>
      </c>
      <c r="H89" s="29" t="s">
        <v>1762</v>
      </c>
      <c r="I89" s="31" t="s">
        <v>637</v>
      </c>
      <c r="J89" s="32" t="s">
        <v>638</v>
      </c>
      <c r="K89" s="32" t="s">
        <v>639</v>
      </c>
      <c r="L89" s="22">
        <v>140</v>
      </c>
      <c r="M89" s="22">
        <f>+L89+L90</f>
        <v>685</v>
      </c>
    </row>
    <row r="90" spans="1:13" x14ac:dyDescent="0.2">
      <c r="A90" s="33" t="s">
        <v>634</v>
      </c>
      <c r="B90" s="28" t="s">
        <v>636</v>
      </c>
      <c r="C90" s="29" t="s">
        <v>635</v>
      </c>
      <c r="D90" s="31" t="b">
        <v>1</v>
      </c>
      <c r="E90" s="31" t="s">
        <v>8</v>
      </c>
      <c r="F90" s="31" t="s">
        <v>12</v>
      </c>
      <c r="G90" s="29" t="s">
        <v>1733</v>
      </c>
      <c r="H90" s="29" t="s">
        <v>1762</v>
      </c>
      <c r="I90" s="31" t="s">
        <v>640</v>
      </c>
      <c r="J90" s="32" t="s">
        <v>641</v>
      </c>
      <c r="K90" s="32" t="s">
        <v>642</v>
      </c>
      <c r="L90" s="22">
        <v>545</v>
      </c>
      <c r="M90" s="22"/>
    </row>
    <row r="91" spans="1:13" x14ac:dyDescent="0.2">
      <c r="A91" s="33" t="s">
        <v>647</v>
      </c>
      <c r="B91" s="28" t="s">
        <v>649</v>
      </c>
      <c r="C91" s="29" t="s">
        <v>648</v>
      </c>
      <c r="D91" s="31" t="b">
        <v>1</v>
      </c>
      <c r="E91" s="31" t="s">
        <v>8</v>
      </c>
      <c r="F91" s="31" t="s">
        <v>12</v>
      </c>
      <c r="G91" s="29" t="s">
        <v>1733</v>
      </c>
      <c r="H91" s="29" t="s">
        <v>1762</v>
      </c>
      <c r="I91" s="31" t="s">
        <v>650</v>
      </c>
      <c r="J91" s="32" t="s">
        <v>651</v>
      </c>
      <c r="K91" s="32" t="s">
        <v>652</v>
      </c>
      <c r="L91" s="22">
        <v>250</v>
      </c>
      <c r="M91" s="22">
        <f>+L91+L92</f>
        <v>1240</v>
      </c>
    </row>
    <row r="92" spans="1:13" x14ac:dyDescent="0.2">
      <c r="A92" s="33" t="s">
        <v>647</v>
      </c>
      <c r="B92" s="28" t="s">
        <v>649</v>
      </c>
      <c r="C92" s="29" t="s">
        <v>648</v>
      </c>
      <c r="D92" s="31" t="b">
        <v>1</v>
      </c>
      <c r="E92" s="31" t="s">
        <v>8</v>
      </c>
      <c r="F92" s="31" t="s">
        <v>12</v>
      </c>
      <c r="G92" s="29" t="s">
        <v>1733</v>
      </c>
      <c r="H92" s="29" t="s">
        <v>1762</v>
      </c>
      <c r="I92" s="31" t="s">
        <v>653</v>
      </c>
      <c r="J92" s="32" t="s">
        <v>654</v>
      </c>
      <c r="K92" s="32" t="s">
        <v>655</v>
      </c>
      <c r="L92" s="22">
        <v>990</v>
      </c>
      <c r="M92" s="22"/>
    </row>
    <row r="93" spans="1:13" x14ac:dyDescent="0.2">
      <c r="A93" s="33" t="s">
        <v>1978</v>
      </c>
      <c r="B93" s="28" t="s">
        <v>2065</v>
      </c>
      <c r="C93" s="29" t="s">
        <v>1982</v>
      </c>
      <c r="D93" s="31" t="b">
        <v>1</v>
      </c>
      <c r="E93" s="31" t="s">
        <v>8</v>
      </c>
      <c r="F93" s="31" t="s">
        <v>12</v>
      </c>
      <c r="G93" s="29" t="s">
        <v>1733</v>
      </c>
      <c r="H93" s="29" t="s">
        <v>1762</v>
      </c>
      <c r="I93" s="31" t="s">
        <v>1986</v>
      </c>
      <c r="J93" s="32" t="s">
        <v>1987</v>
      </c>
      <c r="K93" s="32" t="s">
        <v>2069</v>
      </c>
      <c r="L93" s="22">
        <v>420</v>
      </c>
      <c r="M93" s="22">
        <f>+L93+L94</f>
        <v>600</v>
      </c>
    </row>
    <row r="94" spans="1:13" x14ac:dyDescent="0.2">
      <c r="A94" s="33" t="s">
        <v>1978</v>
      </c>
      <c r="B94" s="28" t="s">
        <v>2065</v>
      </c>
      <c r="C94" s="29" t="s">
        <v>1982</v>
      </c>
      <c r="D94" s="31" t="b">
        <v>1</v>
      </c>
      <c r="E94" s="31" t="s">
        <v>8</v>
      </c>
      <c r="F94" s="31" t="s">
        <v>12</v>
      </c>
      <c r="G94" s="29" t="s">
        <v>1733</v>
      </c>
      <c r="H94" s="29" t="s">
        <v>1762</v>
      </c>
      <c r="I94" s="31" t="s">
        <v>1988</v>
      </c>
      <c r="J94" s="32" t="s">
        <v>1989</v>
      </c>
      <c r="K94" s="32" t="s">
        <v>2070</v>
      </c>
      <c r="L94" s="22">
        <v>180</v>
      </c>
      <c r="M94" s="22"/>
    </row>
    <row r="95" spans="1:13" x14ac:dyDescent="0.2">
      <c r="A95" s="33" t="s">
        <v>1979</v>
      </c>
      <c r="B95" s="28" t="s">
        <v>2066</v>
      </c>
      <c r="C95" s="29" t="s">
        <v>1983</v>
      </c>
      <c r="D95" s="31" t="b">
        <v>1</v>
      </c>
      <c r="E95" s="31" t="s">
        <v>8</v>
      </c>
      <c r="F95" s="31" t="s">
        <v>12</v>
      </c>
      <c r="G95" s="29" t="s">
        <v>1733</v>
      </c>
      <c r="H95" s="29" t="s">
        <v>1762</v>
      </c>
      <c r="I95" s="31" t="s">
        <v>1990</v>
      </c>
      <c r="J95" s="32" t="s">
        <v>1991</v>
      </c>
      <c r="K95" s="32" t="s">
        <v>2071</v>
      </c>
      <c r="L95" s="22">
        <v>450</v>
      </c>
      <c r="M95" s="22">
        <f>+L95+L96</f>
        <v>640</v>
      </c>
    </row>
    <row r="96" spans="1:13" x14ac:dyDescent="0.2">
      <c r="A96" s="33" t="s">
        <v>1979</v>
      </c>
      <c r="B96" s="28" t="s">
        <v>2066</v>
      </c>
      <c r="C96" s="29" t="s">
        <v>1983</v>
      </c>
      <c r="D96" s="31" t="b">
        <v>1</v>
      </c>
      <c r="E96" s="31" t="s">
        <v>8</v>
      </c>
      <c r="F96" s="31" t="s">
        <v>12</v>
      </c>
      <c r="G96" s="29" t="s">
        <v>1733</v>
      </c>
      <c r="H96" s="29" t="s">
        <v>1762</v>
      </c>
      <c r="I96" s="31" t="s">
        <v>1992</v>
      </c>
      <c r="J96" s="32" t="s">
        <v>1993</v>
      </c>
      <c r="K96" s="32" t="s">
        <v>2072</v>
      </c>
      <c r="L96" s="22">
        <v>190</v>
      </c>
      <c r="M96" s="22"/>
    </row>
    <row r="97" spans="1:13" x14ac:dyDescent="0.2">
      <c r="A97" s="33" t="s">
        <v>1980</v>
      </c>
      <c r="B97" s="28" t="s">
        <v>2067</v>
      </c>
      <c r="C97" s="29" t="s">
        <v>1984</v>
      </c>
      <c r="D97" s="31" t="b">
        <v>1</v>
      </c>
      <c r="E97" s="31" t="s">
        <v>8</v>
      </c>
      <c r="F97" s="31" t="s">
        <v>12</v>
      </c>
      <c r="G97" s="29" t="s">
        <v>1733</v>
      </c>
      <c r="H97" s="29" t="s">
        <v>1762</v>
      </c>
      <c r="I97" s="31" t="s">
        <v>1994</v>
      </c>
      <c r="J97" s="32" t="s">
        <v>1995</v>
      </c>
      <c r="K97" s="32" t="s">
        <v>2073</v>
      </c>
      <c r="L97" s="22">
        <v>855</v>
      </c>
      <c r="M97" s="22">
        <f>+L97+L98</f>
        <v>1220</v>
      </c>
    </row>
    <row r="98" spans="1:13" x14ac:dyDescent="0.2">
      <c r="A98" s="33" t="s">
        <v>1980</v>
      </c>
      <c r="B98" s="28" t="s">
        <v>2067</v>
      </c>
      <c r="C98" s="29" t="s">
        <v>1984</v>
      </c>
      <c r="D98" s="31" t="b">
        <v>1</v>
      </c>
      <c r="E98" s="31" t="s">
        <v>8</v>
      </c>
      <c r="F98" s="31" t="s">
        <v>12</v>
      </c>
      <c r="G98" s="29" t="s">
        <v>1733</v>
      </c>
      <c r="H98" s="29" t="s">
        <v>1762</v>
      </c>
      <c r="I98" s="31" t="s">
        <v>1996</v>
      </c>
      <c r="J98" s="32" t="s">
        <v>1997</v>
      </c>
      <c r="K98" s="32" t="s">
        <v>2074</v>
      </c>
      <c r="L98" s="22">
        <v>365</v>
      </c>
      <c r="M98" s="22"/>
    </row>
    <row r="99" spans="1:13" x14ac:dyDescent="0.2">
      <c r="A99" s="33" t="s">
        <v>1981</v>
      </c>
      <c r="B99" s="28" t="s">
        <v>2068</v>
      </c>
      <c r="C99" s="29" t="s">
        <v>1985</v>
      </c>
      <c r="D99" s="31" t="b">
        <v>1</v>
      </c>
      <c r="E99" s="31" t="s">
        <v>8</v>
      </c>
      <c r="F99" s="31" t="s">
        <v>12</v>
      </c>
      <c r="G99" s="29" t="s">
        <v>1733</v>
      </c>
      <c r="H99" s="29" t="s">
        <v>1762</v>
      </c>
      <c r="I99" s="31" t="s">
        <v>1998</v>
      </c>
      <c r="J99" s="32" t="s">
        <v>1999</v>
      </c>
      <c r="K99" s="32" t="s">
        <v>2075</v>
      </c>
      <c r="L99" s="22">
        <v>1065</v>
      </c>
      <c r="M99" s="22">
        <f>+L99+L100</f>
        <v>1525</v>
      </c>
    </row>
    <row r="100" spans="1:13" x14ac:dyDescent="0.2">
      <c r="A100" s="33" t="s">
        <v>1981</v>
      </c>
      <c r="B100" s="28" t="s">
        <v>2068</v>
      </c>
      <c r="C100" s="29" t="s">
        <v>1985</v>
      </c>
      <c r="D100" s="31" t="b">
        <v>1</v>
      </c>
      <c r="E100" s="31" t="s">
        <v>8</v>
      </c>
      <c r="F100" s="31" t="s">
        <v>12</v>
      </c>
      <c r="G100" s="29" t="s">
        <v>1733</v>
      </c>
      <c r="H100" s="29" t="s">
        <v>1762</v>
      </c>
      <c r="I100" s="31" t="s">
        <v>2000</v>
      </c>
      <c r="J100" s="32" t="s">
        <v>2001</v>
      </c>
      <c r="K100" s="32" t="s">
        <v>2076</v>
      </c>
      <c r="L100" s="22">
        <v>460</v>
      </c>
      <c r="M100" s="22"/>
    </row>
    <row r="101" spans="1:13" x14ac:dyDescent="0.2">
      <c r="A101" s="33" t="s">
        <v>2002</v>
      </c>
      <c r="B101" s="28" t="s">
        <v>2077</v>
      </c>
      <c r="C101" s="29" t="s">
        <v>2006</v>
      </c>
      <c r="D101" s="31" t="b">
        <v>1</v>
      </c>
      <c r="E101" s="31" t="s">
        <v>8</v>
      </c>
      <c r="F101" s="31" t="s">
        <v>12</v>
      </c>
      <c r="G101" s="29" t="s">
        <v>1733</v>
      </c>
      <c r="H101" s="29" t="s">
        <v>1762</v>
      </c>
      <c r="I101" s="31" t="s">
        <v>2010</v>
      </c>
      <c r="J101" s="32" t="s">
        <v>2011</v>
      </c>
      <c r="K101" s="32" t="s">
        <v>2081</v>
      </c>
      <c r="L101" s="22">
        <v>150</v>
      </c>
      <c r="M101" s="22">
        <f>+L101+L102</f>
        <v>545</v>
      </c>
    </row>
    <row r="102" spans="1:13" x14ac:dyDescent="0.2">
      <c r="A102" s="33" t="s">
        <v>2002</v>
      </c>
      <c r="B102" s="28" t="s">
        <v>2077</v>
      </c>
      <c r="C102" s="29" t="s">
        <v>2006</v>
      </c>
      <c r="D102" s="31" t="b">
        <v>1</v>
      </c>
      <c r="E102" s="31" t="s">
        <v>8</v>
      </c>
      <c r="F102" s="31" t="s">
        <v>12</v>
      </c>
      <c r="G102" s="29" t="s">
        <v>1733</v>
      </c>
      <c r="H102" s="29" t="s">
        <v>1762</v>
      </c>
      <c r="I102" s="31" t="s">
        <v>2012</v>
      </c>
      <c r="J102" s="32" t="s">
        <v>2013</v>
      </c>
      <c r="K102" s="32" t="s">
        <v>2082</v>
      </c>
      <c r="L102" s="22">
        <v>395</v>
      </c>
      <c r="M102" s="22"/>
    </row>
    <row r="103" spans="1:13" x14ac:dyDescent="0.2">
      <c r="A103" s="33" t="s">
        <v>2003</v>
      </c>
      <c r="B103" s="28" t="s">
        <v>2078</v>
      </c>
      <c r="C103" s="29" t="s">
        <v>2007</v>
      </c>
      <c r="D103" s="31" t="b">
        <v>1</v>
      </c>
      <c r="E103" s="31" t="s">
        <v>8</v>
      </c>
      <c r="F103" s="31" t="s">
        <v>12</v>
      </c>
      <c r="G103" s="29" t="s">
        <v>1733</v>
      </c>
      <c r="H103" s="29" t="s">
        <v>1762</v>
      </c>
      <c r="I103" s="31" t="s">
        <v>2014</v>
      </c>
      <c r="J103" s="32" t="s">
        <v>2015</v>
      </c>
      <c r="K103" s="32" t="s">
        <v>2083</v>
      </c>
      <c r="L103" s="22">
        <v>160</v>
      </c>
      <c r="M103" s="22">
        <f>+L103+L104</f>
        <v>565</v>
      </c>
    </row>
    <row r="104" spans="1:13" x14ac:dyDescent="0.2">
      <c r="A104" s="33" t="s">
        <v>2003</v>
      </c>
      <c r="B104" s="28" t="s">
        <v>2078</v>
      </c>
      <c r="C104" s="29" t="s">
        <v>2007</v>
      </c>
      <c r="D104" s="31" t="b">
        <v>1</v>
      </c>
      <c r="E104" s="31" t="s">
        <v>8</v>
      </c>
      <c r="F104" s="31" t="s">
        <v>12</v>
      </c>
      <c r="G104" s="29" t="s">
        <v>1733</v>
      </c>
      <c r="H104" s="29" t="s">
        <v>1762</v>
      </c>
      <c r="I104" s="31" t="s">
        <v>2016</v>
      </c>
      <c r="J104" s="32" t="s">
        <v>2017</v>
      </c>
      <c r="K104" s="32" t="s">
        <v>2084</v>
      </c>
      <c r="L104" s="22">
        <v>405</v>
      </c>
      <c r="M104" s="22"/>
    </row>
    <row r="105" spans="1:13" x14ac:dyDescent="0.2">
      <c r="A105" s="33" t="s">
        <v>2004</v>
      </c>
      <c r="B105" s="28" t="s">
        <v>2079</v>
      </c>
      <c r="C105" s="29" t="s">
        <v>2008</v>
      </c>
      <c r="D105" s="31" t="b">
        <v>1</v>
      </c>
      <c r="E105" s="31" t="s">
        <v>8</v>
      </c>
      <c r="F105" s="31" t="s">
        <v>12</v>
      </c>
      <c r="G105" s="29" t="s">
        <v>1733</v>
      </c>
      <c r="H105" s="29" t="s">
        <v>1762</v>
      </c>
      <c r="I105" s="31" t="s">
        <v>2018</v>
      </c>
      <c r="J105" s="32" t="s">
        <v>2019</v>
      </c>
      <c r="K105" s="32" t="s">
        <v>2085</v>
      </c>
      <c r="L105" s="22">
        <v>330</v>
      </c>
      <c r="M105" s="22">
        <f>+L105+L106</f>
        <v>1125</v>
      </c>
    </row>
    <row r="106" spans="1:13" x14ac:dyDescent="0.2">
      <c r="A106" s="33" t="s">
        <v>2004</v>
      </c>
      <c r="B106" s="28" t="s">
        <v>2079</v>
      </c>
      <c r="C106" s="29" t="s">
        <v>2008</v>
      </c>
      <c r="D106" s="31" t="b">
        <v>1</v>
      </c>
      <c r="E106" s="31" t="s">
        <v>8</v>
      </c>
      <c r="F106" s="31" t="s">
        <v>12</v>
      </c>
      <c r="G106" s="29" t="s">
        <v>1733</v>
      </c>
      <c r="H106" s="29" t="s">
        <v>1762</v>
      </c>
      <c r="I106" s="31" t="s">
        <v>2020</v>
      </c>
      <c r="J106" s="32" t="s">
        <v>2021</v>
      </c>
      <c r="K106" s="32" t="s">
        <v>2086</v>
      </c>
      <c r="L106" s="22">
        <v>795</v>
      </c>
      <c r="M106" s="22"/>
    </row>
    <row r="107" spans="1:13" x14ac:dyDescent="0.2">
      <c r="A107" s="33" t="s">
        <v>2005</v>
      </c>
      <c r="B107" s="28" t="s">
        <v>2080</v>
      </c>
      <c r="C107" s="29" t="s">
        <v>2009</v>
      </c>
      <c r="D107" s="31" t="b">
        <v>1</v>
      </c>
      <c r="E107" s="31" t="s">
        <v>8</v>
      </c>
      <c r="F107" s="31" t="s">
        <v>12</v>
      </c>
      <c r="G107" s="29" t="s">
        <v>1733</v>
      </c>
      <c r="H107" s="29" t="s">
        <v>1762</v>
      </c>
      <c r="I107" s="31" t="s">
        <v>2022</v>
      </c>
      <c r="J107" s="32" t="s">
        <v>2023</v>
      </c>
      <c r="K107" s="32" t="s">
        <v>2087</v>
      </c>
      <c r="L107" s="22">
        <v>430</v>
      </c>
      <c r="M107" s="22">
        <f>+L107+L108</f>
        <v>1445</v>
      </c>
    </row>
    <row r="108" spans="1:13" x14ac:dyDescent="0.2">
      <c r="A108" s="33" t="s">
        <v>2005</v>
      </c>
      <c r="B108" s="28" t="s">
        <v>2080</v>
      </c>
      <c r="C108" s="29" t="s">
        <v>2009</v>
      </c>
      <c r="D108" s="31" t="b">
        <v>1</v>
      </c>
      <c r="E108" s="31" t="s">
        <v>8</v>
      </c>
      <c r="F108" s="31" t="s">
        <v>12</v>
      </c>
      <c r="G108" s="29" t="s">
        <v>1733</v>
      </c>
      <c r="H108" s="29" t="s">
        <v>1762</v>
      </c>
      <c r="I108" s="31" t="s">
        <v>2024</v>
      </c>
      <c r="J108" s="32" t="s">
        <v>2025</v>
      </c>
      <c r="K108" s="32" t="s">
        <v>2088</v>
      </c>
      <c r="L108" s="22">
        <v>1015</v>
      </c>
      <c r="M108" s="22"/>
    </row>
    <row r="109" spans="1:13" x14ac:dyDescent="0.2">
      <c r="A109" s="33" t="s">
        <v>1906</v>
      </c>
      <c r="B109" s="28" t="s">
        <v>1910</v>
      </c>
      <c r="C109" s="29" t="s">
        <v>1914</v>
      </c>
      <c r="D109" s="31" t="b">
        <v>1</v>
      </c>
      <c r="E109" s="31" t="s">
        <v>8</v>
      </c>
      <c r="F109" s="31" t="s">
        <v>12</v>
      </c>
      <c r="G109" s="29" t="s">
        <v>1733</v>
      </c>
      <c r="H109" s="29" t="s">
        <v>1762</v>
      </c>
      <c r="I109" s="31" t="s">
        <v>1918</v>
      </c>
      <c r="J109" s="32" t="s">
        <v>1926</v>
      </c>
      <c r="K109" s="32" t="s">
        <v>1927</v>
      </c>
      <c r="L109" s="22">
        <v>320</v>
      </c>
      <c r="M109" s="22">
        <f>+L109+L110</f>
        <v>485</v>
      </c>
    </row>
    <row r="110" spans="1:13" x14ac:dyDescent="0.2">
      <c r="A110" s="33" t="s">
        <v>1906</v>
      </c>
      <c r="B110" s="28" t="s">
        <v>1910</v>
      </c>
      <c r="C110" s="29" t="s">
        <v>1914</v>
      </c>
      <c r="D110" s="31" t="b">
        <v>1</v>
      </c>
      <c r="E110" s="31" t="s">
        <v>8</v>
      </c>
      <c r="F110" s="31" t="s">
        <v>12</v>
      </c>
      <c r="G110" s="29" t="s">
        <v>1733</v>
      </c>
      <c r="H110" s="29" t="s">
        <v>1762</v>
      </c>
      <c r="I110" s="31" t="s">
        <v>1919</v>
      </c>
      <c r="J110" s="32" t="s">
        <v>1928</v>
      </c>
      <c r="K110" s="32" t="s">
        <v>1929</v>
      </c>
      <c r="L110" s="22">
        <v>165</v>
      </c>
      <c r="M110" s="22"/>
    </row>
    <row r="111" spans="1:13" x14ac:dyDescent="0.2">
      <c r="A111" s="33" t="s">
        <v>1907</v>
      </c>
      <c r="B111" s="28" t="s">
        <v>1911</v>
      </c>
      <c r="C111" s="29" t="s">
        <v>1915</v>
      </c>
      <c r="D111" s="31" t="b">
        <v>1</v>
      </c>
      <c r="E111" s="31" t="s">
        <v>8</v>
      </c>
      <c r="F111" s="31" t="s">
        <v>12</v>
      </c>
      <c r="G111" s="29" t="s">
        <v>1733</v>
      </c>
      <c r="H111" s="29" t="s">
        <v>1762</v>
      </c>
      <c r="I111" s="31" t="s">
        <v>1920</v>
      </c>
      <c r="J111" s="32" t="s">
        <v>1930</v>
      </c>
      <c r="K111" s="32" t="s">
        <v>1931</v>
      </c>
      <c r="L111" s="22">
        <v>335</v>
      </c>
      <c r="M111" s="22">
        <f>+L111+L112</f>
        <v>505</v>
      </c>
    </row>
    <row r="112" spans="1:13" x14ac:dyDescent="0.2">
      <c r="A112" s="33" t="s">
        <v>1907</v>
      </c>
      <c r="B112" s="28" t="s">
        <v>1911</v>
      </c>
      <c r="C112" s="29" t="s">
        <v>1915</v>
      </c>
      <c r="D112" s="31" t="b">
        <v>1</v>
      </c>
      <c r="E112" s="31" t="s">
        <v>8</v>
      </c>
      <c r="F112" s="31" t="s">
        <v>12</v>
      </c>
      <c r="G112" s="29" t="s">
        <v>1733</v>
      </c>
      <c r="H112" s="29" t="s">
        <v>1762</v>
      </c>
      <c r="I112" s="31" t="s">
        <v>1921</v>
      </c>
      <c r="J112" s="32" t="s">
        <v>1932</v>
      </c>
      <c r="K112" s="32" t="s">
        <v>1933</v>
      </c>
      <c r="L112" s="22">
        <v>170</v>
      </c>
      <c r="M112" s="22"/>
    </row>
    <row r="113" spans="1:13" x14ac:dyDescent="0.2">
      <c r="A113" s="33" t="s">
        <v>1908</v>
      </c>
      <c r="B113" s="28" t="s">
        <v>1912</v>
      </c>
      <c r="C113" s="29" t="s">
        <v>1916</v>
      </c>
      <c r="D113" s="31" t="b">
        <v>1</v>
      </c>
      <c r="E113" s="31" t="s">
        <v>8</v>
      </c>
      <c r="F113" s="31" t="s">
        <v>12</v>
      </c>
      <c r="G113" s="29" t="s">
        <v>1733</v>
      </c>
      <c r="H113" s="29" t="s">
        <v>1762</v>
      </c>
      <c r="I113" s="31" t="s">
        <v>1922</v>
      </c>
      <c r="J113" s="32" t="s">
        <v>1934</v>
      </c>
      <c r="K113" s="32" t="s">
        <v>1935</v>
      </c>
      <c r="L113" s="22">
        <v>665</v>
      </c>
      <c r="M113" s="22">
        <f>+L113+L114</f>
        <v>995</v>
      </c>
    </row>
    <row r="114" spans="1:13" x14ac:dyDescent="0.2">
      <c r="A114" s="33" t="s">
        <v>1908</v>
      </c>
      <c r="B114" s="28" t="s">
        <v>1912</v>
      </c>
      <c r="C114" s="29" t="s">
        <v>1916</v>
      </c>
      <c r="D114" s="31" t="b">
        <v>1</v>
      </c>
      <c r="E114" s="31" t="s">
        <v>8</v>
      </c>
      <c r="F114" s="31" t="s">
        <v>12</v>
      </c>
      <c r="G114" s="29" t="s">
        <v>1733</v>
      </c>
      <c r="H114" s="29" t="s">
        <v>1762</v>
      </c>
      <c r="I114" s="31" t="s">
        <v>1923</v>
      </c>
      <c r="J114" s="32" t="s">
        <v>1936</v>
      </c>
      <c r="K114" s="32" t="s">
        <v>1937</v>
      </c>
      <c r="L114" s="22">
        <v>330</v>
      </c>
      <c r="M114" s="22"/>
    </row>
    <row r="115" spans="1:13" x14ac:dyDescent="0.2">
      <c r="A115" s="33" t="s">
        <v>1909</v>
      </c>
      <c r="B115" s="28" t="s">
        <v>1913</v>
      </c>
      <c r="C115" s="29" t="s">
        <v>1917</v>
      </c>
      <c r="D115" s="31" t="b">
        <v>1</v>
      </c>
      <c r="E115" s="31" t="s">
        <v>8</v>
      </c>
      <c r="F115" s="31" t="s">
        <v>12</v>
      </c>
      <c r="G115" s="29" t="s">
        <v>1733</v>
      </c>
      <c r="H115" s="29" t="s">
        <v>1762</v>
      </c>
      <c r="I115" s="31" t="s">
        <v>1924</v>
      </c>
      <c r="J115" s="32" t="s">
        <v>1938</v>
      </c>
      <c r="K115" s="32" t="s">
        <v>1939</v>
      </c>
      <c r="L115" s="22">
        <v>860</v>
      </c>
      <c r="M115" s="22">
        <f>+L115+L116</f>
        <v>1270</v>
      </c>
    </row>
    <row r="116" spans="1:13" x14ac:dyDescent="0.2">
      <c r="A116" s="33" t="s">
        <v>1909</v>
      </c>
      <c r="B116" s="28" t="s">
        <v>1913</v>
      </c>
      <c r="C116" s="29" t="s">
        <v>1917</v>
      </c>
      <c r="D116" s="31" t="b">
        <v>1</v>
      </c>
      <c r="E116" s="31" t="s">
        <v>8</v>
      </c>
      <c r="F116" s="31" t="s">
        <v>12</v>
      </c>
      <c r="G116" s="29" t="s">
        <v>1733</v>
      </c>
      <c r="H116" s="29" t="s">
        <v>1762</v>
      </c>
      <c r="I116" s="31" t="s">
        <v>1925</v>
      </c>
      <c r="J116" s="32" t="s">
        <v>1940</v>
      </c>
      <c r="K116" s="32" t="s">
        <v>1941</v>
      </c>
      <c r="L116" s="22">
        <v>410</v>
      </c>
      <c r="M116" s="22"/>
    </row>
    <row r="117" spans="1:13" x14ac:dyDescent="0.2">
      <c r="A117" s="33" t="s">
        <v>29</v>
      </c>
      <c r="B117" s="28" t="s">
        <v>31</v>
      </c>
      <c r="C117" s="29" t="s">
        <v>30</v>
      </c>
      <c r="D117" s="31" t="b">
        <v>1</v>
      </c>
      <c r="E117" s="31" t="s">
        <v>8</v>
      </c>
      <c r="F117" s="31" t="s">
        <v>12</v>
      </c>
      <c r="G117" s="29" t="s">
        <v>1733</v>
      </c>
      <c r="H117" s="29" t="s">
        <v>1762</v>
      </c>
      <c r="I117" s="31" t="s">
        <v>32</v>
      </c>
      <c r="J117" s="32" t="s">
        <v>33</v>
      </c>
      <c r="K117" s="32" t="s">
        <v>24</v>
      </c>
      <c r="L117" s="22">
        <v>240</v>
      </c>
      <c r="M117" s="22">
        <f>+L117+L118</f>
        <v>710</v>
      </c>
    </row>
    <row r="118" spans="1:13" x14ac:dyDescent="0.2">
      <c r="A118" s="33" t="s">
        <v>29</v>
      </c>
      <c r="B118" s="28" t="s">
        <v>31</v>
      </c>
      <c r="C118" s="29" t="s">
        <v>30</v>
      </c>
      <c r="D118" s="31" t="b">
        <v>1</v>
      </c>
      <c r="E118" s="31" t="s">
        <v>8</v>
      </c>
      <c r="F118" s="31" t="s">
        <v>12</v>
      </c>
      <c r="G118" s="29" t="s">
        <v>1733</v>
      </c>
      <c r="H118" s="29" t="s">
        <v>1762</v>
      </c>
      <c r="I118" s="31" t="s">
        <v>34</v>
      </c>
      <c r="J118" s="32" t="s">
        <v>35</v>
      </c>
      <c r="K118" s="32" t="s">
        <v>36</v>
      </c>
      <c r="L118" s="22">
        <v>470</v>
      </c>
      <c r="M118" s="22"/>
    </row>
    <row r="119" spans="1:13" x14ac:dyDescent="0.2">
      <c r="A119" s="33" t="s">
        <v>1482</v>
      </c>
      <c r="B119" s="28" t="s">
        <v>1483</v>
      </c>
      <c r="C119" s="29" t="s">
        <v>1843</v>
      </c>
      <c r="D119" s="31" t="b">
        <v>0</v>
      </c>
      <c r="E119" s="31" t="s">
        <v>8</v>
      </c>
      <c r="F119" s="31" t="s">
        <v>12</v>
      </c>
      <c r="G119" s="29" t="s">
        <v>1734</v>
      </c>
      <c r="H119" s="29" t="s">
        <v>1763</v>
      </c>
      <c r="I119" s="31"/>
      <c r="J119" s="31"/>
      <c r="K119" s="31"/>
      <c r="L119" s="22">
        <v>1780</v>
      </c>
      <c r="M119" s="22">
        <f t="shared" ref="M119" si="2">+L119</f>
        <v>1780</v>
      </c>
    </row>
    <row r="120" spans="1:13" x14ac:dyDescent="0.2">
      <c r="A120" s="34" t="s">
        <v>669</v>
      </c>
      <c r="B120" s="28" t="s">
        <v>671</v>
      </c>
      <c r="C120" s="29" t="s">
        <v>670</v>
      </c>
      <c r="D120" s="31" t="b">
        <v>0</v>
      </c>
      <c r="E120" s="31" t="s">
        <v>8</v>
      </c>
      <c r="F120" s="31" t="s">
        <v>507</v>
      </c>
      <c r="G120" s="29" t="s">
        <v>1756</v>
      </c>
      <c r="H120" s="29" t="s">
        <v>2111</v>
      </c>
      <c r="I120" s="32"/>
      <c r="J120" s="32"/>
      <c r="K120" s="32"/>
      <c r="L120" s="22">
        <v>9785</v>
      </c>
      <c r="M120" s="22">
        <v>9785</v>
      </c>
    </row>
    <row r="121" spans="1:13" x14ac:dyDescent="0.2">
      <c r="A121" s="34" t="s">
        <v>672</v>
      </c>
      <c r="B121" s="28" t="s">
        <v>674</v>
      </c>
      <c r="C121" s="29" t="s">
        <v>673</v>
      </c>
      <c r="D121" s="31" t="b">
        <v>0</v>
      </c>
      <c r="E121" s="31" t="s">
        <v>8</v>
      </c>
      <c r="F121" s="31" t="s">
        <v>507</v>
      </c>
      <c r="G121" s="29" t="s">
        <v>1756</v>
      </c>
      <c r="H121" s="29" t="s">
        <v>2111</v>
      </c>
      <c r="I121" s="32"/>
      <c r="J121" s="32"/>
      <c r="K121" s="32"/>
      <c r="L121" s="22">
        <v>10045</v>
      </c>
      <c r="M121" s="22">
        <v>10045</v>
      </c>
    </row>
    <row r="122" spans="1:13" x14ac:dyDescent="0.2">
      <c r="A122" s="34" t="s">
        <v>888</v>
      </c>
      <c r="B122" s="28" t="s">
        <v>889</v>
      </c>
      <c r="C122" s="29" t="s">
        <v>1337</v>
      </c>
      <c r="D122" s="31" t="b">
        <v>0</v>
      </c>
      <c r="E122" s="31" t="s">
        <v>8</v>
      </c>
      <c r="F122" s="31" t="s">
        <v>507</v>
      </c>
      <c r="G122" s="29" t="s">
        <v>1756</v>
      </c>
      <c r="H122" s="29" t="s">
        <v>1794</v>
      </c>
      <c r="I122" s="32"/>
      <c r="J122" s="32"/>
      <c r="K122" s="32"/>
      <c r="L122" s="22">
        <v>4120</v>
      </c>
      <c r="M122" s="22">
        <v>4120</v>
      </c>
    </row>
    <row r="123" spans="1:13" x14ac:dyDescent="0.2">
      <c r="A123" s="34" t="s">
        <v>894</v>
      </c>
      <c r="B123" s="28" t="s">
        <v>895</v>
      </c>
      <c r="C123" s="29" t="s">
        <v>1300</v>
      </c>
      <c r="D123" s="31" t="b">
        <v>0</v>
      </c>
      <c r="E123" s="31" t="s">
        <v>8</v>
      </c>
      <c r="F123" s="31" t="s">
        <v>507</v>
      </c>
      <c r="G123" s="29" t="s">
        <v>1756</v>
      </c>
      <c r="H123" s="29" t="s">
        <v>1794</v>
      </c>
      <c r="I123" s="32"/>
      <c r="J123" s="32"/>
      <c r="K123" s="32"/>
      <c r="L123" s="22">
        <v>5460</v>
      </c>
      <c r="M123" s="22">
        <v>5460</v>
      </c>
    </row>
    <row r="124" spans="1:13" x14ac:dyDescent="0.2">
      <c r="A124" s="34" t="s">
        <v>896</v>
      </c>
      <c r="B124" s="28" t="s">
        <v>897</v>
      </c>
      <c r="C124" s="29" t="s">
        <v>1338</v>
      </c>
      <c r="D124" s="31" t="b">
        <v>0</v>
      </c>
      <c r="E124" s="31" t="s">
        <v>8</v>
      </c>
      <c r="F124" s="31" t="s">
        <v>507</v>
      </c>
      <c r="G124" s="29" t="s">
        <v>1756</v>
      </c>
      <c r="H124" s="29" t="s">
        <v>1794</v>
      </c>
      <c r="I124" s="32"/>
      <c r="J124" s="32"/>
      <c r="K124" s="32"/>
      <c r="L124" s="22">
        <v>5665</v>
      </c>
      <c r="M124" s="22">
        <v>5665</v>
      </c>
    </row>
    <row r="125" spans="1:13" x14ac:dyDescent="0.2">
      <c r="A125" s="34" t="s">
        <v>902</v>
      </c>
      <c r="B125" s="28" t="s">
        <v>903</v>
      </c>
      <c r="C125" s="29" t="s">
        <v>1310</v>
      </c>
      <c r="D125" s="31" t="b">
        <v>0</v>
      </c>
      <c r="E125" s="31" t="s">
        <v>8</v>
      </c>
      <c r="F125" s="31" t="s">
        <v>507</v>
      </c>
      <c r="G125" s="29" t="s">
        <v>1756</v>
      </c>
      <c r="H125" s="29" t="s">
        <v>2111</v>
      </c>
      <c r="I125" s="32"/>
      <c r="J125" s="32"/>
      <c r="K125" s="32"/>
      <c r="L125" s="22">
        <v>6080</v>
      </c>
      <c r="M125" s="22">
        <v>6080</v>
      </c>
    </row>
    <row r="126" spans="1:13" x14ac:dyDescent="0.2">
      <c r="A126" s="30" t="s">
        <v>2094</v>
      </c>
      <c r="B126" s="28" t="s">
        <v>2099</v>
      </c>
      <c r="C126" s="29" t="s">
        <v>2105</v>
      </c>
      <c r="D126" s="31" t="b">
        <v>0</v>
      </c>
      <c r="E126" s="32" t="s">
        <v>8</v>
      </c>
      <c r="F126" s="32" t="s">
        <v>507</v>
      </c>
      <c r="G126" s="29" t="s">
        <v>1756</v>
      </c>
      <c r="H126" s="29" t="s">
        <v>1794</v>
      </c>
      <c r="I126" s="32"/>
      <c r="J126" s="32"/>
      <c r="K126" s="32"/>
      <c r="L126" s="22">
        <v>4845</v>
      </c>
      <c r="M126" s="22">
        <v>4845</v>
      </c>
    </row>
    <row r="127" spans="1:13" x14ac:dyDescent="0.2">
      <c r="A127" s="30" t="s">
        <v>2095</v>
      </c>
      <c r="B127" s="28" t="s">
        <v>2100</v>
      </c>
      <c r="C127" s="29" t="s">
        <v>2106</v>
      </c>
      <c r="D127" s="31" t="b">
        <v>0</v>
      </c>
      <c r="E127" s="32" t="s">
        <v>8</v>
      </c>
      <c r="F127" s="32" t="s">
        <v>507</v>
      </c>
      <c r="G127" s="29" t="s">
        <v>1756</v>
      </c>
      <c r="H127" s="29" t="s">
        <v>1794</v>
      </c>
      <c r="I127" s="32"/>
      <c r="J127" s="32"/>
      <c r="K127" s="32"/>
      <c r="L127" s="22">
        <v>5000</v>
      </c>
      <c r="M127" s="22">
        <v>5000</v>
      </c>
    </row>
    <row r="128" spans="1:13" x14ac:dyDescent="0.2">
      <c r="A128" s="30" t="s">
        <v>2090</v>
      </c>
      <c r="B128" s="28" t="s">
        <v>2101</v>
      </c>
      <c r="C128" s="29" t="s">
        <v>2107</v>
      </c>
      <c r="D128" s="31" t="b">
        <v>0</v>
      </c>
      <c r="E128" s="32" t="s">
        <v>8</v>
      </c>
      <c r="F128" s="32" t="s">
        <v>507</v>
      </c>
      <c r="G128" s="29" t="s">
        <v>1756</v>
      </c>
      <c r="H128" s="29" t="s">
        <v>1794</v>
      </c>
      <c r="I128" s="32"/>
      <c r="J128" s="32"/>
      <c r="K128" s="32"/>
      <c r="L128" s="22">
        <v>6030</v>
      </c>
      <c r="M128" s="22">
        <v>6030</v>
      </c>
    </row>
    <row r="129" spans="1:13" x14ac:dyDescent="0.2">
      <c r="A129" s="30" t="s">
        <v>2092</v>
      </c>
      <c r="B129" s="28" t="s">
        <v>2103</v>
      </c>
      <c r="C129" s="29" t="s">
        <v>2109</v>
      </c>
      <c r="D129" s="31" t="b">
        <v>0</v>
      </c>
      <c r="E129" s="32" t="s">
        <v>8</v>
      </c>
      <c r="F129" s="32" t="s">
        <v>507</v>
      </c>
      <c r="G129" s="29" t="s">
        <v>1756</v>
      </c>
      <c r="H129" s="29" t="s">
        <v>2111</v>
      </c>
      <c r="I129" s="32"/>
      <c r="J129" s="32"/>
      <c r="K129" s="32"/>
      <c r="L129" s="22">
        <v>7365</v>
      </c>
      <c r="M129" s="22">
        <v>7365</v>
      </c>
    </row>
    <row r="130" spans="1:13" x14ac:dyDescent="0.2">
      <c r="A130" s="30" t="s">
        <v>2091</v>
      </c>
      <c r="B130" s="28" t="s">
        <v>2102</v>
      </c>
      <c r="C130" s="29" t="s">
        <v>2108</v>
      </c>
      <c r="D130" s="31" t="b">
        <v>0</v>
      </c>
      <c r="E130" s="32" t="s">
        <v>8</v>
      </c>
      <c r="F130" s="32" t="s">
        <v>507</v>
      </c>
      <c r="G130" s="29" t="s">
        <v>1756</v>
      </c>
      <c r="H130" s="29" t="s">
        <v>1794</v>
      </c>
      <c r="I130" s="32"/>
      <c r="J130" s="32"/>
      <c r="K130" s="32"/>
      <c r="L130" s="22">
        <v>6390</v>
      </c>
      <c r="M130" s="22">
        <v>6390</v>
      </c>
    </row>
    <row r="131" spans="1:13" x14ac:dyDescent="0.2">
      <c r="A131" s="30" t="s">
        <v>2093</v>
      </c>
      <c r="B131" s="28" t="s">
        <v>2104</v>
      </c>
      <c r="C131" s="29" t="s">
        <v>2110</v>
      </c>
      <c r="D131" s="31" t="b">
        <v>0</v>
      </c>
      <c r="E131" s="32" t="s">
        <v>8</v>
      </c>
      <c r="F131" s="32" t="s">
        <v>507</v>
      </c>
      <c r="G131" s="29" t="s">
        <v>1756</v>
      </c>
      <c r="H131" s="29" t="s">
        <v>2111</v>
      </c>
      <c r="I131" s="32"/>
      <c r="J131" s="32"/>
      <c r="K131" s="32"/>
      <c r="L131" s="22">
        <v>7675</v>
      </c>
      <c r="M131" s="22">
        <v>7675</v>
      </c>
    </row>
    <row r="132" spans="1:13" x14ac:dyDescent="0.2">
      <c r="A132" s="27" t="s">
        <v>858</v>
      </c>
      <c r="B132" s="28" t="s">
        <v>859</v>
      </c>
      <c r="C132" s="29" t="s">
        <v>1445</v>
      </c>
      <c r="D132" s="29" t="b">
        <v>0</v>
      </c>
      <c r="E132" s="29" t="s">
        <v>8</v>
      </c>
      <c r="F132" s="29" t="s">
        <v>507</v>
      </c>
      <c r="G132" s="29" t="s">
        <v>1755</v>
      </c>
      <c r="H132" s="29" t="s">
        <v>2116</v>
      </c>
      <c r="I132" s="28"/>
      <c r="J132" s="28"/>
      <c r="K132" s="28"/>
      <c r="L132" s="23">
        <v>1275</v>
      </c>
      <c r="M132" s="23">
        <v>1275</v>
      </c>
    </row>
    <row r="133" spans="1:13" x14ac:dyDescent="0.2">
      <c r="A133" s="30" t="s">
        <v>860</v>
      </c>
      <c r="B133" s="28" t="s">
        <v>861</v>
      </c>
      <c r="C133" s="29" t="s">
        <v>1446</v>
      </c>
      <c r="D133" s="31" t="b">
        <v>0</v>
      </c>
      <c r="E133" s="31" t="s">
        <v>8</v>
      </c>
      <c r="F133" s="31" t="s">
        <v>507</v>
      </c>
      <c r="G133" s="29" t="s">
        <v>1755</v>
      </c>
      <c r="H133" s="29" t="s">
        <v>2116</v>
      </c>
      <c r="I133" s="32"/>
      <c r="J133" s="32"/>
      <c r="K133" s="32"/>
      <c r="L133" s="23">
        <v>1620</v>
      </c>
      <c r="M133" s="23">
        <v>1620</v>
      </c>
    </row>
    <row r="134" spans="1:13" x14ac:dyDescent="0.2">
      <c r="A134" s="30" t="s">
        <v>862</v>
      </c>
      <c r="B134" s="28" t="s">
        <v>863</v>
      </c>
      <c r="C134" s="29" t="s">
        <v>1456</v>
      </c>
      <c r="D134" s="31" t="b">
        <v>0</v>
      </c>
      <c r="E134" s="31" t="s">
        <v>8</v>
      </c>
      <c r="F134" s="31" t="s">
        <v>507</v>
      </c>
      <c r="G134" s="29" t="s">
        <v>1755</v>
      </c>
      <c r="H134" s="29" t="s">
        <v>2116</v>
      </c>
      <c r="I134" s="32"/>
      <c r="J134" s="32"/>
      <c r="K134" s="32"/>
      <c r="L134" s="23">
        <v>1960</v>
      </c>
      <c r="M134" s="23">
        <v>1960</v>
      </c>
    </row>
    <row r="135" spans="1:13" x14ac:dyDescent="0.2">
      <c r="A135" s="30" t="s">
        <v>864</v>
      </c>
      <c r="B135" s="28" t="s">
        <v>865</v>
      </c>
      <c r="C135" s="29" t="s">
        <v>1457</v>
      </c>
      <c r="D135" s="31" t="b">
        <v>0</v>
      </c>
      <c r="E135" s="31" t="s">
        <v>8</v>
      </c>
      <c r="F135" s="31" t="s">
        <v>507</v>
      </c>
      <c r="G135" s="29" t="s">
        <v>1755</v>
      </c>
      <c r="H135" s="29" t="s">
        <v>2116</v>
      </c>
      <c r="I135" s="32"/>
      <c r="J135" s="32"/>
      <c r="K135" s="32"/>
      <c r="L135" s="23">
        <v>2165</v>
      </c>
      <c r="M135" s="23">
        <v>2165</v>
      </c>
    </row>
    <row r="136" spans="1:13" x14ac:dyDescent="0.2">
      <c r="A136" s="27" t="s">
        <v>2299</v>
      </c>
      <c r="B136" s="28" t="s">
        <v>2300</v>
      </c>
      <c r="C136" s="35" t="s">
        <v>2301</v>
      </c>
      <c r="D136" s="29" t="b">
        <v>0</v>
      </c>
      <c r="E136" s="29" t="s">
        <v>8</v>
      </c>
      <c r="F136" s="29" t="s">
        <v>507</v>
      </c>
      <c r="G136" s="29" t="s">
        <v>1755</v>
      </c>
      <c r="H136" s="29" t="s">
        <v>2116</v>
      </c>
      <c r="I136" s="28"/>
      <c r="J136" s="28"/>
      <c r="K136" s="28"/>
      <c r="L136" s="23">
        <v>1450</v>
      </c>
      <c r="M136" s="23">
        <v>1450</v>
      </c>
    </row>
    <row r="137" spans="1:13" x14ac:dyDescent="0.2">
      <c r="A137" s="30" t="s">
        <v>2302</v>
      </c>
      <c r="B137" s="28" t="s">
        <v>2303</v>
      </c>
      <c r="C137" s="35" t="s">
        <v>2304</v>
      </c>
      <c r="D137" s="31" t="b">
        <v>0</v>
      </c>
      <c r="E137" s="31" t="s">
        <v>8</v>
      </c>
      <c r="F137" s="31" t="s">
        <v>507</v>
      </c>
      <c r="G137" s="29" t="s">
        <v>1755</v>
      </c>
      <c r="H137" s="29" t="s">
        <v>2116</v>
      </c>
      <c r="I137" s="32"/>
      <c r="J137" s="32"/>
      <c r="K137" s="32"/>
      <c r="L137" s="23">
        <v>1700</v>
      </c>
      <c r="M137" s="23">
        <v>1700</v>
      </c>
    </row>
    <row r="138" spans="1:13" x14ac:dyDescent="0.2">
      <c r="A138" s="30" t="s">
        <v>2305</v>
      </c>
      <c r="B138" s="28" t="s">
        <v>2306</v>
      </c>
      <c r="C138" s="35" t="s">
        <v>2307</v>
      </c>
      <c r="D138" s="31" t="b">
        <v>0</v>
      </c>
      <c r="E138" s="31" t="s">
        <v>8</v>
      </c>
      <c r="F138" s="31" t="s">
        <v>507</v>
      </c>
      <c r="G138" s="29" t="s">
        <v>1755</v>
      </c>
      <c r="H138" s="29" t="s">
        <v>2308</v>
      </c>
      <c r="I138" s="32"/>
      <c r="J138" s="32"/>
      <c r="K138" s="32"/>
      <c r="L138" s="23">
        <v>2140</v>
      </c>
      <c r="M138" s="23">
        <v>2140</v>
      </c>
    </row>
    <row r="139" spans="1:13" x14ac:dyDescent="0.2">
      <c r="A139" s="30" t="s">
        <v>2309</v>
      </c>
      <c r="B139" s="28" t="s">
        <v>2310</v>
      </c>
      <c r="C139" s="35" t="s">
        <v>2311</v>
      </c>
      <c r="D139" s="31" t="b">
        <v>0</v>
      </c>
      <c r="E139" s="31" t="s">
        <v>8</v>
      </c>
      <c r="F139" s="31" t="s">
        <v>507</v>
      </c>
      <c r="G139" s="29" t="s">
        <v>1755</v>
      </c>
      <c r="H139" s="29" t="s">
        <v>2308</v>
      </c>
      <c r="I139" s="32"/>
      <c r="J139" s="32"/>
      <c r="K139" s="32"/>
      <c r="L139" s="23">
        <v>2450</v>
      </c>
      <c r="M139" s="23">
        <v>2450</v>
      </c>
    </row>
    <row r="140" spans="1:13" x14ac:dyDescent="0.2">
      <c r="A140" s="30" t="s">
        <v>846</v>
      </c>
      <c r="B140" s="28" t="s">
        <v>847</v>
      </c>
      <c r="C140" s="29" t="s">
        <v>1454</v>
      </c>
      <c r="D140" s="31" t="b">
        <v>0</v>
      </c>
      <c r="E140" s="31" t="s">
        <v>8</v>
      </c>
      <c r="F140" s="31" t="s">
        <v>507</v>
      </c>
      <c r="G140" s="29" t="s">
        <v>1755</v>
      </c>
      <c r="H140" s="29" t="s">
        <v>2117</v>
      </c>
      <c r="I140" s="32"/>
      <c r="J140" s="32"/>
      <c r="K140" s="32"/>
      <c r="L140" s="23">
        <v>1650</v>
      </c>
      <c r="M140" s="23">
        <v>1650</v>
      </c>
    </row>
    <row r="141" spans="1:13" x14ac:dyDescent="0.2">
      <c r="A141" s="30" t="s">
        <v>848</v>
      </c>
      <c r="B141" s="28" t="s">
        <v>849</v>
      </c>
      <c r="C141" s="29" t="s">
        <v>1448</v>
      </c>
      <c r="D141" s="31" t="b">
        <v>0</v>
      </c>
      <c r="E141" s="31" t="s">
        <v>8</v>
      </c>
      <c r="F141" s="31" t="s">
        <v>507</v>
      </c>
      <c r="G141" s="29" t="s">
        <v>1755</v>
      </c>
      <c r="H141" s="29" t="s">
        <v>2117</v>
      </c>
      <c r="I141" s="32"/>
      <c r="J141" s="32"/>
      <c r="K141" s="32"/>
      <c r="L141" s="23">
        <v>1780</v>
      </c>
      <c r="M141" s="23">
        <v>1780</v>
      </c>
    </row>
    <row r="142" spans="1:13" x14ac:dyDescent="0.2">
      <c r="A142" s="30" t="s">
        <v>850</v>
      </c>
      <c r="B142" s="28" t="s">
        <v>851</v>
      </c>
      <c r="C142" s="29" t="s">
        <v>1450</v>
      </c>
      <c r="D142" s="31" t="b">
        <v>0</v>
      </c>
      <c r="E142" s="31" t="s">
        <v>8</v>
      </c>
      <c r="F142" s="31" t="s">
        <v>507</v>
      </c>
      <c r="G142" s="29" t="s">
        <v>1755</v>
      </c>
      <c r="H142" s="29" t="s">
        <v>2117</v>
      </c>
      <c r="I142" s="32"/>
      <c r="J142" s="32"/>
      <c r="K142" s="32"/>
      <c r="L142" s="23">
        <v>2175</v>
      </c>
      <c r="M142" s="23">
        <v>2175</v>
      </c>
    </row>
    <row r="143" spans="1:13" x14ac:dyDescent="0.2">
      <c r="A143" s="30" t="s">
        <v>852</v>
      </c>
      <c r="B143" s="28" t="s">
        <v>853</v>
      </c>
      <c r="C143" s="29" t="s">
        <v>1844</v>
      </c>
      <c r="D143" s="31" t="b">
        <v>0</v>
      </c>
      <c r="E143" s="31" t="s">
        <v>8</v>
      </c>
      <c r="F143" s="31" t="s">
        <v>507</v>
      </c>
      <c r="G143" s="29" t="s">
        <v>1755</v>
      </c>
      <c r="H143" s="29" t="s">
        <v>2118</v>
      </c>
      <c r="I143" s="32"/>
      <c r="J143" s="32"/>
      <c r="K143" s="32"/>
      <c r="L143" s="23">
        <v>2245</v>
      </c>
      <c r="M143" s="23">
        <v>2245</v>
      </c>
    </row>
    <row r="144" spans="1:13" x14ac:dyDescent="0.2">
      <c r="A144" s="30" t="s">
        <v>854</v>
      </c>
      <c r="B144" s="28" t="s">
        <v>855</v>
      </c>
      <c r="C144" s="29" t="s">
        <v>1451</v>
      </c>
      <c r="D144" s="31" t="b">
        <v>0</v>
      </c>
      <c r="E144" s="31" t="s">
        <v>8</v>
      </c>
      <c r="F144" s="31" t="s">
        <v>507</v>
      </c>
      <c r="G144" s="29" t="s">
        <v>1755</v>
      </c>
      <c r="H144" s="29" t="s">
        <v>2118</v>
      </c>
      <c r="I144" s="32"/>
      <c r="J144" s="32"/>
      <c r="K144" s="32"/>
      <c r="L144" s="23">
        <v>2605</v>
      </c>
      <c r="M144" s="23">
        <v>2605</v>
      </c>
    </row>
    <row r="145" spans="1:13" x14ac:dyDescent="0.2">
      <c r="A145" s="30" t="s">
        <v>856</v>
      </c>
      <c r="B145" s="28" t="s">
        <v>857</v>
      </c>
      <c r="C145" s="29" t="s">
        <v>1426</v>
      </c>
      <c r="D145" s="31" t="b">
        <v>0</v>
      </c>
      <c r="E145" s="31" t="s">
        <v>8</v>
      </c>
      <c r="F145" s="31" t="s">
        <v>507</v>
      </c>
      <c r="G145" s="29" t="s">
        <v>1755</v>
      </c>
      <c r="H145" s="29" t="s">
        <v>2118</v>
      </c>
      <c r="I145" s="32"/>
      <c r="J145" s="32"/>
      <c r="K145" s="32"/>
      <c r="L145" s="23">
        <v>4245</v>
      </c>
      <c r="M145" s="23">
        <v>4245</v>
      </c>
    </row>
    <row r="146" spans="1:13" x14ac:dyDescent="0.2">
      <c r="A146" s="30" t="s">
        <v>2312</v>
      </c>
      <c r="B146" s="28" t="s">
        <v>2313</v>
      </c>
      <c r="C146" s="35" t="s">
        <v>2314</v>
      </c>
      <c r="D146" s="31" t="b">
        <v>0</v>
      </c>
      <c r="E146" s="31" t="s">
        <v>8</v>
      </c>
      <c r="F146" s="31" t="s">
        <v>507</v>
      </c>
      <c r="G146" s="29" t="s">
        <v>1755</v>
      </c>
      <c r="H146" s="29" t="s">
        <v>2118</v>
      </c>
      <c r="I146" s="32"/>
      <c r="J146" s="32"/>
      <c r="K146" s="32"/>
      <c r="L146" s="23">
        <v>2340</v>
      </c>
      <c r="M146" s="23">
        <v>2340</v>
      </c>
    </row>
    <row r="147" spans="1:13" x14ac:dyDescent="0.2">
      <c r="A147" s="30" t="s">
        <v>2315</v>
      </c>
      <c r="B147" s="28" t="s">
        <v>2316</v>
      </c>
      <c r="C147" s="35" t="s">
        <v>2317</v>
      </c>
      <c r="D147" s="31" t="b">
        <v>0</v>
      </c>
      <c r="E147" s="31" t="s">
        <v>8</v>
      </c>
      <c r="F147" s="31" t="s">
        <v>507</v>
      </c>
      <c r="G147" s="29" t="s">
        <v>1755</v>
      </c>
      <c r="H147" s="29" t="s">
        <v>2118</v>
      </c>
      <c r="I147" s="32"/>
      <c r="J147" s="32"/>
      <c r="K147" s="32"/>
      <c r="L147" s="23">
        <v>2800</v>
      </c>
      <c r="M147" s="23">
        <v>2800</v>
      </c>
    </row>
    <row r="148" spans="1:13" x14ac:dyDescent="0.2">
      <c r="A148" s="30" t="s">
        <v>2318</v>
      </c>
      <c r="B148" s="28" t="s">
        <v>2319</v>
      </c>
      <c r="C148" s="35" t="s">
        <v>2320</v>
      </c>
      <c r="D148" s="31" t="b">
        <v>0</v>
      </c>
      <c r="E148" s="31" t="s">
        <v>8</v>
      </c>
      <c r="F148" s="31" t="s">
        <v>507</v>
      </c>
      <c r="G148" s="29" t="s">
        <v>1755</v>
      </c>
      <c r="H148" s="29" t="s">
        <v>2118</v>
      </c>
      <c r="I148" s="32"/>
      <c r="J148" s="32"/>
      <c r="K148" s="32"/>
      <c r="L148" s="23">
        <v>4250</v>
      </c>
      <c r="M148" s="23">
        <v>4250</v>
      </c>
    </row>
    <row r="149" spans="1:13" x14ac:dyDescent="0.2">
      <c r="A149" s="30" t="s">
        <v>1187</v>
      </c>
      <c r="B149" s="28" t="s">
        <v>1188</v>
      </c>
      <c r="C149" s="29" t="s">
        <v>1296</v>
      </c>
      <c r="D149" s="31" t="b">
        <v>0</v>
      </c>
      <c r="E149" s="31" t="s">
        <v>8</v>
      </c>
      <c r="F149" s="31" t="s">
        <v>25</v>
      </c>
      <c r="G149" s="29" t="s">
        <v>1759</v>
      </c>
      <c r="H149" s="29" t="s">
        <v>1814</v>
      </c>
      <c r="I149" s="32"/>
      <c r="J149" s="32"/>
      <c r="K149" s="32"/>
      <c r="L149" s="22">
        <v>35</v>
      </c>
      <c r="M149" s="22">
        <v>35</v>
      </c>
    </row>
    <row r="150" spans="1:13" x14ac:dyDescent="0.2">
      <c r="A150" s="30" t="s">
        <v>488</v>
      </c>
      <c r="B150" s="28" t="s">
        <v>487</v>
      </c>
      <c r="C150" s="29" t="s">
        <v>489</v>
      </c>
      <c r="D150" s="31" t="b">
        <v>1</v>
      </c>
      <c r="E150" s="31" t="s">
        <v>8</v>
      </c>
      <c r="F150" s="31" t="s">
        <v>25</v>
      </c>
      <c r="G150" s="29" t="s">
        <v>1759</v>
      </c>
      <c r="H150" s="29" t="s">
        <v>1814</v>
      </c>
      <c r="I150" s="32" t="s">
        <v>490</v>
      </c>
      <c r="J150" s="32" t="s">
        <v>491</v>
      </c>
      <c r="K150" s="32" t="s">
        <v>492</v>
      </c>
      <c r="L150" s="22">
        <v>50</v>
      </c>
      <c r="M150" s="22">
        <v>100</v>
      </c>
    </row>
    <row r="151" spans="1:13" x14ac:dyDescent="0.2">
      <c r="A151" s="30" t="s">
        <v>488</v>
      </c>
      <c r="B151" s="28" t="s">
        <v>487</v>
      </c>
      <c r="C151" s="29" t="s">
        <v>489</v>
      </c>
      <c r="D151" s="31" t="b">
        <v>1</v>
      </c>
      <c r="E151" s="31" t="s">
        <v>8</v>
      </c>
      <c r="F151" s="31" t="s">
        <v>25</v>
      </c>
      <c r="G151" s="29" t="s">
        <v>1759</v>
      </c>
      <c r="H151" s="29" t="s">
        <v>1814</v>
      </c>
      <c r="I151" s="32" t="s">
        <v>493</v>
      </c>
      <c r="J151" s="32" t="s">
        <v>494</v>
      </c>
      <c r="K151" s="32" t="s">
        <v>495</v>
      </c>
      <c r="L151" s="22">
        <v>50</v>
      </c>
      <c r="M151" s="22"/>
    </row>
    <row r="152" spans="1:13" x14ac:dyDescent="0.2">
      <c r="A152" s="34" t="s">
        <v>930</v>
      </c>
      <c r="B152" s="28" t="s">
        <v>931</v>
      </c>
      <c r="C152" s="29" t="s">
        <v>1360</v>
      </c>
      <c r="D152" s="31" t="b">
        <v>0</v>
      </c>
      <c r="E152" s="31" t="s">
        <v>8</v>
      </c>
      <c r="F152" s="31" t="s">
        <v>25</v>
      </c>
      <c r="G152" s="29" t="s">
        <v>1757</v>
      </c>
      <c r="H152" s="29" t="s">
        <v>1806</v>
      </c>
      <c r="I152" s="32"/>
      <c r="J152" s="32"/>
      <c r="K152" s="32"/>
      <c r="L152" s="22">
        <v>620</v>
      </c>
      <c r="M152" s="22">
        <v>620</v>
      </c>
    </row>
    <row r="153" spans="1:13" x14ac:dyDescent="0.2">
      <c r="A153" s="34" t="s">
        <v>928</v>
      </c>
      <c r="B153" s="28" t="s">
        <v>929</v>
      </c>
      <c r="C153" s="29" t="s">
        <v>1355</v>
      </c>
      <c r="D153" s="31" t="b">
        <v>0</v>
      </c>
      <c r="E153" s="31" t="s">
        <v>8</v>
      </c>
      <c r="F153" s="31" t="s">
        <v>25</v>
      </c>
      <c r="G153" s="29" t="s">
        <v>1757</v>
      </c>
      <c r="H153" s="29" t="s">
        <v>1806</v>
      </c>
      <c r="I153" s="32"/>
      <c r="J153" s="32"/>
      <c r="K153" s="32"/>
      <c r="L153" s="22">
        <v>740</v>
      </c>
      <c r="M153" s="22">
        <v>740</v>
      </c>
    </row>
    <row r="154" spans="1:13" x14ac:dyDescent="0.2">
      <c r="A154" s="34" t="s">
        <v>926</v>
      </c>
      <c r="B154" s="28" t="s">
        <v>927</v>
      </c>
      <c r="C154" s="29" t="s">
        <v>1363</v>
      </c>
      <c r="D154" s="31" t="b">
        <v>0</v>
      </c>
      <c r="E154" s="31" t="s">
        <v>8</v>
      </c>
      <c r="F154" s="31" t="s">
        <v>25</v>
      </c>
      <c r="G154" s="29" t="s">
        <v>1757</v>
      </c>
      <c r="H154" s="29" t="s">
        <v>1806</v>
      </c>
      <c r="I154" s="32"/>
      <c r="J154" s="32"/>
      <c r="K154" s="32"/>
      <c r="L154" s="22">
        <v>960</v>
      </c>
      <c r="M154" s="22">
        <v>960</v>
      </c>
    </row>
    <row r="155" spans="1:13" x14ac:dyDescent="0.2">
      <c r="A155" s="34" t="s">
        <v>692</v>
      </c>
      <c r="B155" s="28" t="s">
        <v>694</v>
      </c>
      <c r="C155" s="29" t="s">
        <v>693</v>
      </c>
      <c r="D155" s="31" t="b">
        <v>0</v>
      </c>
      <c r="E155" s="31" t="s">
        <v>8</v>
      </c>
      <c r="F155" s="31" t="s">
        <v>25</v>
      </c>
      <c r="G155" s="29" t="s">
        <v>1757</v>
      </c>
      <c r="H155" s="29" t="s">
        <v>1804</v>
      </c>
      <c r="I155" s="32"/>
      <c r="J155" s="32"/>
      <c r="K155" s="32"/>
      <c r="L155" s="22">
        <v>195</v>
      </c>
      <c r="M155" s="22">
        <v>195</v>
      </c>
    </row>
    <row r="156" spans="1:13" x14ac:dyDescent="0.2">
      <c r="A156" s="34" t="s">
        <v>177</v>
      </c>
      <c r="B156" s="28" t="s">
        <v>179</v>
      </c>
      <c r="C156" s="29" t="s">
        <v>178</v>
      </c>
      <c r="D156" s="31" t="b">
        <v>0</v>
      </c>
      <c r="E156" s="31" t="s">
        <v>8</v>
      </c>
      <c r="F156" s="31" t="s">
        <v>25</v>
      </c>
      <c r="G156" s="29" t="s">
        <v>1757</v>
      </c>
      <c r="H156" s="29" t="s">
        <v>1804</v>
      </c>
      <c r="I156" s="32"/>
      <c r="J156" s="32"/>
      <c r="K156" s="32"/>
      <c r="L156" s="22">
        <v>340</v>
      </c>
      <c r="M156" s="22">
        <v>340</v>
      </c>
    </row>
    <row r="157" spans="1:13" x14ac:dyDescent="0.2">
      <c r="A157" s="34" t="s">
        <v>906</v>
      </c>
      <c r="B157" s="28" t="s">
        <v>907</v>
      </c>
      <c r="C157" s="29" t="s">
        <v>1357</v>
      </c>
      <c r="D157" s="31" t="b">
        <v>0</v>
      </c>
      <c r="E157" s="31" t="s">
        <v>8</v>
      </c>
      <c r="F157" s="31" t="s">
        <v>25</v>
      </c>
      <c r="G157" s="29" t="s">
        <v>1757</v>
      </c>
      <c r="H157" s="29" t="s">
        <v>1804</v>
      </c>
      <c r="I157" s="32"/>
      <c r="J157" s="32"/>
      <c r="K157" s="32"/>
      <c r="L157" s="22">
        <v>340</v>
      </c>
      <c r="M157" s="22">
        <v>340</v>
      </c>
    </row>
    <row r="158" spans="1:13" x14ac:dyDescent="0.2">
      <c r="A158" s="34" t="s">
        <v>26</v>
      </c>
      <c r="B158" s="28" t="s">
        <v>28</v>
      </c>
      <c r="C158" s="29" t="s">
        <v>27</v>
      </c>
      <c r="D158" s="31" t="b">
        <v>0</v>
      </c>
      <c r="E158" s="31" t="s">
        <v>8</v>
      </c>
      <c r="F158" s="31" t="s">
        <v>25</v>
      </c>
      <c r="G158" s="29" t="s">
        <v>1757</v>
      </c>
      <c r="H158" s="29" t="s">
        <v>1804</v>
      </c>
      <c r="I158" s="32"/>
      <c r="J158" s="32"/>
      <c r="K158" s="32"/>
      <c r="L158" s="22">
        <v>605</v>
      </c>
      <c r="M158" s="22">
        <v>605</v>
      </c>
    </row>
    <row r="159" spans="1:13" x14ac:dyDescent="0.2">
      <c r="A159" s="34" t="s">
        <v>689</v>
      </c>
      <c r="B159" s="28" t="s">
        <v>691</v>
      </c>
      <c r="C159" s="29" t="s">
        <v>690</v>
      </c>
      <c r="D159" s="31" t="b">
        <v>0</v>
      </c>
      <c r="E159" s="31" t="s">
        <v>8</v>
      </c>
      <c r="F159" s="31" t="s">
        <v>25</v>
      </c>
      <c r="G159" s="29" t="s">
        <v>1757</v>
      </c>
      <c r="H159" s="29" t="s">
        <v>1804</v>
      </c>
      <c r="I159" s="32"/>
      <c r="J159" s="32"/>
      <c r="K159" s="32"/>
      <c r="L159" s="22">
        <v>530</v>
      </c>
      <c r="M159" s="22">
        <v>530</v>
      </c>
    </row>
    <row r="160" spans="1:13" x14ac:dyDescent="0.2">
      <c r="A160" s="34" t="s">
        <v>37</v>
      </c>
      <c r="B160" s="28" t="s">
        <v>28</v>
      </c>
      <c r="C160" s="29" t="s">
        <v>38</v>
      </c>
      <c r="D160" s="31" t="b">
        <v>0</v>
      </c>
      <c r="E160" s="31" t="s">
        <v>8</v>
      </c>
      <c r="F160" s="31" t="s">
        <v>25</v>
      </c>
      <c r="G160" s="29" t="s">
        <v>1757</v>
      </c>
      <c r="H160" s="29" t="s">
        <v>1804</v>
      </c>
      <c r="I160" s="32"/>
      <c r="J160" s="32"/>
      <c r="K160" s="32"/>
      <c r="L160" s="22">
        <v>1150</v>
      </c>
      <c r="M160" s="22">
        <v>1150</v>
      </c>
    </row>
    <row r="161" spans="1:13" x14ac:dyDescent="0.2">
      <c r="A161" s="34" t="s">
        <v>44</v>
      </c>
      <c r="B161" s="28" t="s">
        <v>46</v>
      </c>
      <c r="C161" s="29" t="s">
        <v>45</v>
      </c>
      <c r="D161" s="31" t="b">
        <v>0</v>
      </c>
      <c r="E161" s="31" t="s">
        <v>8</v>
      </c>
      <c r="F161" s="31" t="s">
        <v>25</v>
      </c>
      <c r="G161" s="29" t="s">
        <v>1757</v>
      </c>
      <c r="H161" s="29" t="s">
        <v>1805</v>
      </c>
      <c r="I161" s="32"/>
      <c r="J161" s="32"/>
      <c r="K161" s="32"/>
      <c r="L161" s="22">
        <v>85</v>
      </c>
      <c r="M161" s="22">
        <v>85</v>
      </c>
    </row>
    <row r="162" spans="1:13" x14ac:dyDescent="0.2">
      <c r="A162" s="34" t="s">
        <v>916</v>
      </c>
      <c r="B162" s="28" t="s">
        <v>917</v>
      </c>
      <c r="C162" s="29" t="s">
        <v>1389</v>
      </c>
      <c r="D162" s="31" t="b">
        <v>0</v>
      </c>
      <c r="E162" s="31" t="s">
        <v>8</v>
      </c>
      <c r="F162" s="31" t="s">
        <v>25</v>
      </c>
      <c r="G162" s="29" t="s">
        <v>1757</v>
      </c>
      <c r="H162" s="29" t="s">
        <v>1805</v>
      </c>
      <c r="I162" s="32"/>
      <c r="J162" s="32"/>
      <c r="K162" s="32"/>
      <c r="L162" s="22">
        <v>220</v>
      </c>
      <c r="M162" s="22">
        <v>220</v>
      </c>
    </row>
    <row r="163" spans="1:13" x14ac:dyDescent="0.2">
      <c r="A163" s="34" t="s">
        <v>910</v>
      </c>
      <c r="B163" s="28" t="s">
        <v>911</v>
      </c>
      <c r="C163" s="29" t="s">
        <v>1286</v>
      </c>
      <c r="D163" s="31" t="b">
        <v>0</v>
      </c>
      <c r="E163" s="31" t="s">
        <v>8</v>
      </c>
      <c r="F163" s="31" t="s">
        <v>25</v>
      </c>
      <c r="G163" s="29" t="s">
        <v>1757</v>
      </c>
      <c r="H163" s="29" t="s">
        <v>1805</v>
      </c>
      <c r="I163" s="32"/>
      <c r="J163" s="32"/>
      <c r="K163" s="32"/>
      <c r="L163" s="22">
        <v>105</v>
      </c>
      <c r="M163" s="22">
        <v>105</v>
      </c>
    </row>
    <row r="164" spans="1:13" x14ac:dyDescent="0.2">
      <c r="A164" s="34" t="s">
        <v>918</v>
      </c>
      <c r="B164" s="28" t="s">
        <v>919</v>
      </c>
      <c r="C164" s="29" t="s">
        <v>1387</v>
      </c>
      <c r="D164" s="31" t="b">
        <v>0</v>
      </c>
      <c r="E164" s="31" t="s">
        <v>8</v>
      </c>
      <c r="F164" s="31" t="s">
        <v>25</v>
      </c>
      <c r="G164" s="29" t="s">
        <v>1757</v>
      </c>
      <c r="H164" s="29" t="s">
        <v>1805</v>
      </c>
      <c r="I164" s="32"/>
      <c r="J164" s="32"/>
      <c r="K164" s="32"/>
      <c r="L164" s="22">
        <v>285</v>
      </c>
      <c r="M164" s="22">
        <v>285</v>
      </c>
    </row>
    <row r="165" spans="1:13" x14ac:dyDescent="0.2">
      <c r="A165" s="34" t="s">
        <v>912</v>
      </c>
      <c r="B165" s="28" t="s">
        <v>913</v>
      </c>
      <c r="C165" s="29" t="s">
        <v>1306</v>
      </c>
      <c r="D165" s="31" t="b">
        <v>0</v>
      </c>
      <c r="E165" s="31" t="s">
        <v>8</v>
      </c>
      <c r="F165" s="31" t="s">
        <v>25</v>
      </c>
      <c r="G165" s="29" t="s">
        <v>1757</v>
      </c>
      <c r="H165" s="29" t="s">
        <v>1805</v>
      </c>
      <c r="I165" s="32"/>
      <c r="J165" s="32"/>
      <c r="K165" s="32"/>
      <c r="L165" s="22">
        <v>125</v>
      </c>
      <c r="M165" s="22">
        <v>125</v>
      </c>
    </row>
    <row r="166" spans="1:13" x14ac:dyDescent="0.2">
      <c r="A166" s="34" t="s">
        <v>920</v>
      </c>
      <c r="B166" s="28" t="s">
        <v>921</v>
      </c>
      <c r="C166" s="29" t="s">
        <v>1388</v>
      </c>
      <c r="D166" s="31" t="b">
        <v>0</v>
      </c>
      <c r="E166" s="31" t="s">
        <v>8</v>
      </c>
      <c r="F166" s="31" t="s">
        <v>25</v>
      </c>
      <c r="G166" s="29" t="s">
        <v>1757</v>
      </c>
      <c r="H166" s="29" t="s">
        <v>1805</v>
      </c>
      <c r="I166" s="32"/>
      <c r="J166" s="32"/>
      <c r="K166" s="32"/>
      <c r="L166" s="22">
        <v>400</v>
      </c>
      <c r="M166" s="22">
        <v>400</v>
      </c>
    </row>
    <row r="167" spans="1:13" x14ac:dyDescent="0.2">
      <c r="A167" s="34" t="s">
        <v>908</v>
      </c>
      <c r="B167" s="28" t="s">
        <v>909</v>
      </c>
      <c r="C167" s="29" t="s">
        <v>1343</v>
      </c>
      <c r="D167" s="31" t="b">
        <v>0</v>
      </c>
      <c r="E167" s="31" t="s">
        <v>8</v>
      </c>
      <c r="F167" s="31" t="s">
        <v>25</v>
      </c>
      <c r="G167" s="29" t="s">
        <v>1757</v>
      </c>
      <c r="H167" s="29" t="s">
        <v>1805</v>
      </c>
      <c r="I167" s="32"/>
      <c r="J167" s="32"/>
      <c r="K167" s="32"/>
      <c r="L167" s="22">
        <v>165</v>
      </c>
      <c r="M167" s="22">
        <v>165</v>
      </c>
    </row>
    <row r="168" spans="1:13" x14ac:dyDescent="0.2">
      <c r="A168" s="34" t="s">
        <v>922</v>
      </c>
      <c r="B168" s="28" t="s">
        <v>923</v>
      </c>
      <c r="C168" s="29" t="s">
        <v>1386</v>
      </c>
      <c r="D168" s="31" t="b">
        <v>0</v>
      </c>
      <c r="E168" s="31" t="s">
        <v>8</v>
      </c>
      <c r="F168" s="31" t="s">
        <v>25</v>
      </c>
      <c r="G168" s="29" t="s">
        <v>1757</v>
      </c>
      <c r="H168" s="29" t="s">
        <v>1805</v>
      </c>
      <c r="I168" s="32"/>
      <c r="J168" s="32"/>
      <c r="K168" s="32"/>
      <c r="L168" s="22">
        <v>455</v>
      </c>
      <c r="M168" s="22">
        <v>455</v>
      </c>
    </row>
    <row r="169" spans="1:13" x14ac:dyDescent="0.2">
      <c r="A169" s="34" t="s">
        <v>914</v>
      </c>
      <c r="B169" s="28" t="s">
        <v>915</v>
      </c>
      <c r="C169" s="29" t="s">
        <v>1358</v>
      </c>
      <c r="D169" s="31" t="b">
        <v>0</v>
      </c>
      <c r="E169" s="31" t="s">
        <v>8</v>
      </c>
      <c r="F169" s="31" t="s">
        <v>25</v>
      </c>
      <c r="G169" s="29" t="s">
        <v>1757</v>
      </c>
      <c r="H169" s="29" t="s">
        <v>1805</v>
      </c>
      <c r="I169" s="32"/>
      <c r="J169" s="32"/>
      <c r="K169" s="32"/>
      <c r="L169" s="22">
        <v>505</v>
      </c>
      <c r="M169" s="22">
        <v>505</v>
      </c>
    </row>
    <row r="170" spans="1:13" x14ac:dyDescent="0.2">
      <c r="A170" s="34" t="s">
        <v>924</v>
      </c>
      <c r="B170" s="28" t="s">
        <v>925</v>
      </c>
      <c r="C170" s="29" t="s">
        <v>1390</v>
      </c>
      <c r="D170" s="31" t="b">
        <v>0</v>
      </c>
      <c r="E170" s="31" t="s">
        <v>8</v>
      </c>
      <c r="F170" s="31" t="s">
        <v>25</v>
      </c>
      <c r="G170" s="29" t="s">
        <v>1757</v>
      </c>
      <c r="H170" s="29" t="s">
        <v>1805</v>
      </c>
      <c r="I170" s="32"/>
      <c r="J170" s="32"/>
      <c r="K170" s="32"/>
      <c r="L170" s="22">
        <v>1100</v>
      </c>
      <c r="M170" s="22">
        <v>1100</v>
      </c>
    </row>
    <row r="171" spans="1:13" x14ac:dyDescent="0.2">
      <c r="A171" s="30" t="s">
        <v>1727</v>
      </c>
      <c r="B171" s="28" t="s">
        <v>1729</v>
      </c>
      <c r="C171" s="29" t="s">
        <v>1849</v>
      </c>
      <c r="D171" s="31" t="b">
        <v>0</v>
      </c>
      <c r="E171" s="31" t="s">
        <v>8</v>
      </c>
      <c r="F171" s="31" t="s">
        <v>25</v>
      </c>
      <c r="G171" s="29" t="s">
        <v>1757</v>
      </c>
      <c r="H171" s="29" t="s">
        <v>1822</v>
      </c>
      <c r="I171" s="32"/>
      <c r="J171" s="32"/>
      <c r="K171" s="32"/>
      <c r="L171" s="22">
        <v>320</v>
      </c>
      <c r="M171" s="22">
        <v>320</v>
      </c>
    </row>
    <row r="172" spans="1:13" x14ac:dyDescent="0.2">
      <c r="A172" s="30" t="s">
        <v>1728</v>
      </c>
      <c r="B172" s="28" t="s">
        <v>1730</v>
      </c>
      <c r="C172" s="29" t="s">
        <v>1850</v>
      </c>
      <c r="D172" s="31" t="b">
        <v>0</v>
      </c>
      <c r="E172" s="31" t="s">
        <v>8</v>
      </c>
      <c r="F172" s="31" t="s">
        <v>25</v>
      </c>
      <c r="G172" s="29" t="s">
        <v>1757</v>
      </c>
      <c r="H172" s="29" t="s">
        <v>1822</v>
      </c>
      <c r="I172" s="32"/>
      <c r="J172" s="32"/>
      <c r="K172" s="32"/>
      <c r="L172" s="22">
        <v>400</v>
      </c>
      <c r="M172" s="22">
        <v>400</v>
      </c>
    </row>
    <row r="173" spans="1:13" x14ac:dyDescent="0.2">
      <c r="A173" s="30" t="s">
        <v>1093</v>
      </c>
      <c r="B173" s="28" t="s">
        <v>1094</v>
      </c>
      <c r="C173" s="29" t="s">
        <v>1452</v>
      </c>
      <c r="D173" s="31" t="b">
        <v>0</v>
      </c>
      <c r="E173" s="31" t="s">
        <v>8</v>
      </c>
      <c r="F173" s="31" t="s">
        <v>25</v>
      </c>
      <c r="G173" s="29" t="s">
        <v>1758</v>
      </c>
      <c r="H173" s="29" t="s">
        <v>1812</v>
      </c>
      <c r="I173" s="32"/>
      <c r="J173" s="32"/>
      <c r="K173" s="32"/>
      <c r="L173" s="22">
        <v>37500</v>
      </c>
      <c r="M173" s="22">
        <v>37500</v>
      </c>
    </row>
    <row r="174" spans="1:13" x14ac:dyDescent="0.2">
      <c r="A174" s="30" t="s">
        <v>1095</v>
      </c>
      <c r="B174" s="28" t="s">
        <v>1096</v>
      </c>
      <c r="C174" s="29" t="s">
        <v>1432</v>
      </c>
      <c r="D174" s="31" t="b">
        <v>0</v>
      </c>
      <c r="E174" s="31" t="s">
        <v>8</v>
      </c>
      <c r="F174" s="31" t="s">
        <v>25</v>
      </c>
      <c r="G174" s="29" t="s">
        <v>1758</v>
      </c>
      <c r="H174" s="29" t="s">
        <v>1812</v>
      </c>
      <c r="I174" s="32"/>
      <c r="J174" s="32"/>
      <c r="K174" s="32"/>
      <c r="L174" s="22">
        <v>40500</v>
      </c>
      <c r="M174" s="22">
        <v>40500</v>
      </c>
    </row>
    <row r="175" spans="1:13" x14ac:dyDescent="0.2">
      <c r="A175" s="30" t="s">
        <v>1087</v>
      </c>
      <c r="B175" s="28" t="s">
        <v>1088</v>
      </c>
      <c r="C175" s="29" t="s">
        <v>1430</v>
      </c>
      <c r="D175" s="31" t="b">
        <v>0</v>
      </c>
      <c r="E175" s="31" t="s">
        <v>8</v>
      </c>
      <c r="F175" s="31" t="s">
        <v>25</v>
      </c>
      <c r="G175" s="29" t="s">
        <v>1758</v>
      </c>
      <c r="H175" s="29" t="s">
        <v>1813</v>
      </c>
      <c r="I175" s="32"/>
      <c r="J175" s="32"/>
      <c r="K175" s="32"/>
      <c r="L175" s="22">
        <v>29050</v>
      </c>
      <c r="M175" s="22">
        <v>29050</v>
      </c>
    </row>
    <row r="176" spans="1:13" x14ac:dyDescent="0.2">
      <c r="A176" s="30" t="s">
        <v>1085</v>
      </c>
      <c r="B176" s="28" t="s">
        <v>1086</v>
      </c>
      <c r="C176" s="29" t="s">
        <v>1442</v>
      </c>
      <c r="D176" s="31" t="b">
        <v>0</v>
      </c>
      <c r="E176" s="31" t="s">
        <v>8</v>
      </c>
      <c r="F176" s="31" t="s">
        <v>25</v>
      </c>
      <c r="G176" s="29" t="s">
        <v>1758</v>
      </c>
      <c r="H176" s="29" t="s">
        <v>1812</v>
      </c>
      <c r="I176" s="32"/>
      <c r="J176" s="32"/>
      <c r="K176" s="32"/>
      <c r="L176" s="22">
        <v>22500</v>
      </c>
      <c r="M176" s="22">
        <v>22500</v>
      </c>
    </row>
    <row r="177" spans="1:13" x14ac:dyDescent="0.2">
      <c r="A177" s="30" t="s">
        <v>1091</v>
      </c>
      <c r="B177" s="28" t="s">
        <v>1092</v>
      </c>
      <c r="C177" s="29" t="s">
        <v>1441</v>
      </c>
      <c r="D177" s="31" t="b">
        <v>0</v>
      </c>
      <c r="E177" s="31" t="s">
        <v>8</v>
      </c>
      <c r="F177" s="31" t="s">
        <v>25</v>
      </c>
      <c r="G177" s="29" t="s">
        <v>1758</v>
      </c>
      <c r="H177" s="29" t="s">
        <v>1813</v>
      </c>
      <c r="I177" s="32"/>
      <c r="J177" s="32"/>
      <c r="K177" s="32"/>
      <c r="L177" s="22">
        <v>29800</v>
      </c>
      <c r="M177" s="22">
        <v>29800</v>
      </c>
    </row>
    <row r="178" spans="1:13" x14ac:dyDescent="0.2">
      <c r="A178" s="30" t="s">
        <v>1089</v>
      </c>
      <c r="B178" s="28" t="s">
        <v>1090</v>
      </c>
      <c r="C178" s="29" t="s">
        <v>1431</v>
      </c>
      <c r="D178" s="31" t="b">
        <v>0</v>
      </c>
      <c r="E178" s="31" t="s">
        <v>8</v>
      </c>
      <c r="F178" s="31" t="s">
        <v>25</v>
      </c>
      <c r="G178" s="29" t="s">
        <v>1758</v>
      </c>
      <c r="H178" s="29" t="s">
        <v>1812</v>
      </c>
      <c r="I178" s="32"/>
      <c r="J178" s="32"/>
      <c r="K178" s="32"/>
      <c r="L178" s="22">
        <v>23500</v>
      </c>
      <c r="M178" s="22">
        <v>23500</v>
      </c>
    </row>
    <row r="179" spans="1:13" x14ac:dyDescent="0.2">
      <c r="A179" s="30" t="s">
        <v>1099</v>
      </c>
      <c r="B179" s="28" t="s">
        <v>1100</v>
      </c>
      <c r="C179" s="29" t="s">
        <v>1385</v>
      </c>
      <c r="D179" s="31" t="b">
        <v>0</v>
      </c>
      <c r="E179" s="31" t="s">
        <v>8</v>
      </c>
      <c r="F179" s="31" t="s">
        <v>25</v>
      </c>
      <c r="G179" s="29" t="s">
        <v>1758</v>
      </c>
      <c r="H179" s="29" t="s">
        <v>1812</v>
      </c>
      <c r="I179" s="32"/>
      <c r="J179" s="32"/>
      <c r="K179" s="32"/>
      <c r="L179" s="22">
        <v>62000</v>
      </c>
      <c r="M179" s="22">
        <v>62000</v>
      </c>
    </row>
    <row r="180" spans="1:13" x14ac:dyDescent="0.2">
      <c r="A180" s="30" t="s">
        <v>1101</v>
      </c>
      <c r="B180" s="28" t="s">
        <v>1102</v>
      </c>
      <c r="C180" s="29" t="s">
        <v>1410</v>
      </c>
      <c r="D180" s="31" t="b">
        <v>0</v>
      </c>
      <c r="E180" s="31" t="s">
        <v>8</v>
      </c>
      <c r="F180" s="31" t="s">
        <v>25</v>
      </c>
      <c r="G180" s="29" t="s">
        <v>1758</v>
      </c>
      <c r="H180" s="29" t="s">
        <v>1813</v>
      </c>
      <c r="I180" s="32"/>
      <c r="J180" s="32"/>
      <c r="K180" s="32"/>
      <c r="L180" s="22">
        <v>30550</v>
      </c>
      <c r="M180" s="22">
        <v>30550</v>
      </c>
    </row>
    <row r="181" spans="1:13" x14ac:dyDescent="0.2">
      <c r="A181" s="30" t="s">
        <v>1097</v>
      </c>
      <c r="B181" s="28" t="s">
        <v>1098</v>
      </c>
      <c r="C181" s="29" t="s">
        <v>1412</v>
      </c>
      <c r="D181" s="31" t="b">
        <v>0</v>
      </c>
      <c r="E181" s="31" t="s">
        <v>8</v>
      </c>
      <c r="F181" s="31" t="s">
        <v>25</v>
      </c>
      <c r="G181" s="29" t="s">
        <v>1758</v>
      </c>
      <c r="H181" s="29" t="s">
        <v>1812</v>
      </c>
      <c r="I181" s="32"/>
      <c r="J181" s="32"/>
      <c r="K181" s="32"/>
      <c r="L181" s="22">
        <v>29750</v>
      </c>
      <c r="M181" s="22">
        <v>29750</v>
      </c>
    </row>
    <row r="182" spans="1:13" x14ac:dyDescent="0.2">
      <c r="A182" s="30" t="s">
        <v>594</v>
      </c>
      <c r="B182" s="28" t="s">
        <v>596</v>
      </c>
      <c r="C182" s="29" t="s">
        <v>595</v>
      </c>
      <c r="D182" s="31" t="b">
        <v>1</v>
      </c>
      <c r="E182" s="31" t="s">
        <v>8</v>
      </c>
      <c r="F182" s="31" t="s">
        <v>25</v>
      </c>
      <c r="G182" s="29" t="s">
        <v>1759</v>
      </c>
      <c r="H182" s="29" t="s">
        <v>1815</v>
      </c>
      <c r="I182" s="32" t="s">
        <v>597</v>
      </c>
      <c r="J182" s="32" t="s">
        <v>598</v>
      </c>
      <c r="K182" s="32" t="s">
        <v>593</v>
      </c>
      <c r="L182" s="22">
        <v>905</v>
      </c>
      <c r="M182" s="22">
        <v>1035</v>
      </c>
    </row>
    <row r="183" spans="1:13" x14ac:dyDescent="0.2">
      <c r="A183" s="30" t="s">
        <v>594</v>
      </c>
      <c r="B183" s="28" t="s">
        <v>596</v>
      </c>
      <c r="C183" s="29" t="s">
        <v>595</v>
      </c>
      <c r="D183" s="31" t="b">
        <v>1</v>
      </c>
      <c r="E183" s="31" t="s">
        <v>8</v>
      </c>
      <c r="F183" s="31" t="s">
        <v>25</v>
      </c>
      <c r="G183" s="29" t="s">
        <v>1759</v>
      </c>
      <c r="H183" s="29" t="s">
        <v>1815</v>
      </c>
      <c r="I183" s="32" t="s">
        <v>590</v>
      </c>
      <c r="J183" s="32" t="s">
        <v>591</v>
      </c>
      <c r="K183" s="32" t="s">
        <v>592</v>
      </c>
      <c r="L183" s="22">
        <v>130</v>
      </c>
      <c r="M183" s="22"/>
    </row>
    <row r="184" spans="1:13" x14ac:dyDescent="0.2">
      <c r="A184" s="30" t="s">
        <v>600</v>
      </c>
      <c r="B184" s="28" t="s">
        <v>599</v>
      </c>
      <c r="C184" s="29" t="s">
        <v>601</v>
      </c>
      <c r="D184" s="31" t="b">
        <v>1</v>
      </c>
      <c r="E184" s="31" t="s">
        <v>8</v>
      </c>
      <c r="F184" s="31" t="s">
        <v>25</v>
      </c>
      <c r="G184" s="29" t="s">
        <v>1759</v>
      </c>
      <c r="H184" s="29" t="s">
        <v>1815</v>
      </c>
      <c r="I184" s="32" t="s">
        <v>602</v>
      </c>
      <c r="J184" s="32" t="s">
        <v>603</v>
      </c>
      <c r="K184" s="32" t="s">
        <v>604</v>
      </c>
      <c r="L184" s="22">
        <v>950</v>
      </c>
      <c r="M184" s="22">
        <v>1080</v>
      </c>
    </row>
    <row r="185" spans="1:13" x14ac:dyDescent="0.2">
      <c r="A185" s="30" t="s">
        <v>600</v>
      </c>
      <c r="B185" s="28" t="s">
        <v>599</v>
      </c>
      <c r="C185" s="29" t="s">
        <v>601</v>
      </c>
      <c r="D185" s="31" t="b">
        <v>1</v>
      </c>
      <c r="E185" s="31" t="s">
        <v>8</v>
      </c>
      <c r="F185" s="31" t="s">
        <v>25</v>
      </c>
      <c r="G185" s="29" t="s">
        <v>1759</v>
      </c>
      <c r="H185" s="29" t="s">
        <v>1815</v>
      </c>
      <c r="I185" s="32" t="s">
        <v>590</v>
      </c>
      <c r="J185" s="32" t="s">
        <v>591</v>
      </c>
      <c r="K185" s="32" t="s">
        <v>592</v>
      </c>
      <c r="L185" s="22">
        <v>130</v>
      </c>
      <c r="M185" s="22"/>
    </row>
    <row r="186" spans="1:13" x14ac:dyDescent="0.2">
      <c r="A186" s="30" t="s">
        <v>606</v>
      </c>
      <c r="B186" s="28" t="s">
        <v>605</v>
      </c>
      <c r="C186" s="29" t="s">
        <v>607</v>
      </c>
      <c r="D186" s="31" t="b">
        <v>1</v>
      </c>
      <c r="E186" s="31" t="s">
        <v>8</v>
      </c>
      <c r="F186" s="31" t="s">
        <v>25</v>
      </c>
      <c r="G186" s="29" t="s">
        <v>1759</v>
      </c>
      <c r="H186" s="29" t="s">
        <v>1815</v>
      </c>
      <c r="I186" s="32" t="s">
        <v>608</v>
      </c>
      <c r="J186" s="32" t="s">
        <v>609</v>
      </c>
      <c r="K186" s="32" t="s">
        <v>610</v>
      </c>
      <c r="L186" s="22">
        <v>735</v>
      </c>
      <c r="M186" s="22">
        <v>865</v>
      </c>
    </row>
    <row r="187" spans="1:13" x14ac:dyDescent="0.2">
      <c r="A187" s="30" t="s">
        <v>606</v>
      </c>
      <c r="B187" s="28" t="s">
        <v>605</v>
      </c>
      <c r="C187" s="29" t="s">
        <v>607</v>
      </c>
      <c r="D187" s="31" t="b">
        <v>1</v>
      </c>
      <c r="E187" s="31" t="s">
        <v>8</v>
      </c>
      <c r="F187" s="31" t="s">
        <v>25</v>
      </c>
      <c r="G187" s="29" t="s">
        <v>1759</v>
      </c>
      <c r="H187" s="29" t="s">
        <v>1815</v>
      </c>
      <c r="I187" s="32" t="s">
        <v>590</v>
      </c>
      <c r="J187" s="32" t="s">
        <v>591</v>
      </c>
      <c r="K187" s="32" t="s">
        <v>592</v>
      </c>
      <c r="L187" s="22">
        <v>130</v>
      </c>
      <c r="M187" s="22"/>
    </row>
    <row r="188" spans="1:13" x14ac:dyDescent="0.2">
      <c r="A188" s="30" t="s">
        <v>1125</v>
      </c>
      <c r="B188" s="28" t="s">
        <v>1126</v>
      </c>
      <c r="C188" s="29" t="s">
        <v>1352</v>
      </c>
      <c r="D188" s="31" t="b">
        <v>0</v>
      </c>
      <c r="E188" s="31" t="s">
        <v>8</v>
      </c>
      <c r="F188" s="31" t="s">
        <v>25</v>
      </c>
      <c r="G188" s="29" t="s">
        <v>1759</v>
      </c>
      <c r="H188" s="29" t="s">
        <v>1817</v>
      </c>
      <c r="I188" s="32"/>
      <c r="J188" s="32"/>
      <c r="K188" s="32"/>
      <c r="L188" s="22">
        <v>1670</v>
      </c>
      <c r="M188" s="22">
        <v>1670</v>
      </c>
    </row>
    <row r="189" spans="1:13" x14ac:dyDescent="0.2">
      <c r="A189" s="30" t="s">
        <v>1127</v>
      </c>
      <c r="B189" s="28" t="s">
        <v>1128</v>
      </c>
      <c r="C189" s="29" t="s">
        <v>1365</v>
      </c>
      <c r="D189" s="31" t="b">
        <v>0</v>
      </c>
      <c r="E189" s="31" t="s">
        <v>8</v>
      </c>
      <c r="F189" s="31" t="s">
        <v>25</v>
      </c>
      <c r="G189" s="29" t="s">
        <v>1759</v>
      </c>
      <c r="H189" s="29" t="s">
        <v>1817</v>
      </c>
      <c r="I189" s="32"/>
      <c r="J189" s="32"/>
      <c r="K189" s="32"/>
      <c r="L189" s="22">
        <v>1805</v>
      </c>
      <c r="M189" s="22">
        <v>1805</v>
      </c>
    </row>
    <row r="190" spans="1:13" x14ac:dyDescent="0.2">
      <c r="A190" s="30" t="s">
        <v>1131</v>
      </c>
      <c r="B190" s="28" t="s">
        <v>1132</v>
      </c>
      <c r="C190" s="29" t="s">
        <v>1347</v>
      </c>
      <c r="D190" s="31" t="b">
        <v>0</v>
      </c>
      <c r="E190" s="31" t="s">
        <v>8</v>
      </c>
      <c r="F190" s="31" t="s">
        <v>25</v>
      </c>
      <c r="G190" s="29" t="s">
        <v>1759</v>
      </c>
      <c r="H190" s="29" t="s">
        <v>1817</v>
      </c>
      <c r="I190" s="32"/>
      <c r="J190" s="32"/>
      <c r="K190" s="32"/>
      <c r="L190" s="22">
        <v>2080</v>
      </c>
      <c r="M190" s="22">
        <v>2080</v>
      </c>
    </row>
    <row r="191" spans="1:13" x14ac:dyDescent="0.2">
      <c r="A191" s="30" t="s">
        <v>1133</v>
      </c>
      <c r="B191" s="28" t="s">
        <v>1134</v>
      </c>
      <c r="C191" s="29" t="s">
        <v>1369</v>
      </c>
      <c r="D191" s="31" t="b">
        <v>0</v>
      </c>
      <c r="E191" s="31" t="s">
        <v>8</v>
      </c>
      <c r="F191" s="31" t="s">
        <v>25</v>
      </c>
      <c r="G191" s="29" t="s">
        <v>1759</v>
      </c>
      <c r="H191" s="29" t="s">
        <v>1817</v>
      </c>
      <c r="I191" s="32"/>
      <c r="J191" s="32"/>
      <c r="K191" s="32"/>
      <c r="L191" s="22">
        <v>2180</v>
      </c>
      <c r="M191" s="22">
        <v>2180</v>
      </c>
    </row>
    <row r="192" spans="1:13" x14ac:dyDescent="0.2">
      <c r="A192" s="30" t="s">
        <v>1121</v>
      </c>
      <c r="B192" s="28" t="s">
        <v>1122</v>
      </c>
      <c r="C192" s="29" t="s">
        <v>1353</v>
      </c>
      <c r="D192" s="31" t="b">
        <v>0</v>
      </c>
      <c r="E192" s="31" t="s">
        <v>8</v>
      </c>
      <c r="F192" s="31" t="s">
        <v>25</v>
      </c>
      <c r="G192" s="29" t="s">
        <v>1759</v>
      </c>
      <c r="H192" s="29" t="s">
        <v>1817</v>
      </c>
      <c r="I192" s="32"/>
      <c r="J192" s="32"/>
      <c r="K192" s="32"/>
      <c r="L192" s="22">
        <v>1270</v>
      </c>
      <c r="M192" s="22">
        <v>1270</v>
      </c>
    </row>
    <row r="193" spans="1:13" x14ac:dyDescent="0.2">
      <c r="A193" s="30" t="s">
        <v>1123</v>
      </c>
      <c r="B193" s="28" t="s">
        <v>1124</v>
      </c>
      <c r="C193" s="29" t="s">
        <v>1350</v>
      </c>
      <c r="D193" s="31" t="b">
        <v>0</v>
      </c>
      <c r="E193" s="31" t="s">
        <v>8</v>
      </c>
      <c r="F193" s="31" t="s">
        <v>25</v>
      </c>
      <c r="G193" s="29" t="s">
        <v>1759</v>
      </c>
      <c r="H193" s="29" t="s">
        <v>1817</v>
      </c>
      <c r="I193" s="32"/>
      <c r="J193" s="32"/>
      <c r="K193" s="32"/>
      <c r="L193" s="22">
        <v>1465</v>
      </c>
      <c r="M193" s="22">
        <v>1465</v>
      </c>
    </row>
    <row r="194" spans="1:13" x14ac:dyDescent="0.2">
      <c r="A194" s="30" t="s">
        <v>1117</v>
      </c>
      <c r="B194" s="28" t="s">
        <v>1118</v>
      </c>
      <c r="C194" s="29" t="s">
        <v>1335</v>
      </c>
      <c r="D194" s="31" t="b">
        <v>0</v>
      </c>
      <c r="E194" s="31" t="s">
        <v>8</v>
      </c>
      <c r="F194" s="31" t="s">
        <v>25</v>
      </c>
      <c r="G194" s="29" t="s">
        <v>1759</v>
      </c>
      <c r="H194" s="29" t="s">
        <v>1816</v>
      </c>
      <c r="I194" s="32"/>
      <c r="J194" s="32"/>
      <c r="K194" s="32"/>
      <c r="L194" s="22">
        <v>790</v>
      </c>
      <c r="M194" s="22">
        <v>790</v>
      </c>
    </row>
    <row r="195" spans="1:13" x14ac:dyDescent="0.2">
      <c r="A195" s="30" t="s">
        <v>1119</v>
      </c>
      <c r="B195" s="28" t="s">
        <v>1120</v>
      </c>
      <c r="C195" s="29" t="s">
        <v>1362</v>
      </c>
      <c r="D195" s="31" t="b">
        <v>0</v>
      </c>
      <c r="E195" s="31" t="s">
        <v>8</v>
      </c>
      <c r="F195" s="31" t="s">
        <v>25</v>
      </c>
      <c r="G195" s="29" t="s">
        <v>1759</v>
      </c>
      <c r="H195" s="29" t="s">
        <v>1816</v>
      </c>
      <c r="I195" s="32"/>
      <c r="J195" s="32"/>
      <c r="K195" s="32"/>
      <c r="L195" s="22">
        <v>825</v>
      </c>
      <c r="M195" s="22">
        <v>825</v>
      </c>
    </row>
    <row r="196" spans="1:13" x14ac:dyDescent="0.2">
      <c r="A196" s="30" t="s">
        <v>1107</v>
      </c>
      <c r="B196" s="28" t="s">
        <v>1108</v>
      </c>
      <c r="C196" s="29" t="s">
        <v>1290</v>
      </c>
      <c r="D196" s="31" t="b">
        <v>0</v>
      </c>
      <c r="E196" s="31" t="s">
        <v>8</v>
      </c>
      <c r="F196" s="31" t="s">
        <v>25</v>
      </c>
      <c r="G196" s="29" t="s">
        <v>1759</v>
      </c>
      <c r="H196" s="29" t="s">
        <v>1816</v>
      </c>
      <c r="I196" s="32"/>
      <c r="J196" s="32"/>
      <c r="K196" s="32"/>
      <c r="L196" s="22">
        <v>425</v>
      </c>
      <c r="M196" s="22">
        <v>425</v>
      </c>
    </row>
    <row r="197" spans="1:13" x14ac:dyDescent="0.2">
      <c r="A197" s="30" t="s">
        <v>1109</v>
      </c>
      <c r="B197" s="28" t="s">
        <v>1110</v>
      </c>
      <c r="C197" s="29" t="s">
        <v>1342</v>
      </c>
      <c r="D197" s="31" t="b">
        <v>0</v>
      </c>
      <c r="E197" s="31" t="s">
        <v>8</v>
      </c>
      <c r="F197" s="31" t="s">
        <v>25</v>
      </c>
      <c r="G197" s="29" t="s">
        <v>1759</v>
      </c>
      <c r="H197" s="29" t="s">
        <v>1816</v>
      </c>
      <c r="I197" s="32"/>
      <c r="J197" s="32"/>
      <c r="K197" s="32"/>
      <c r="L197" s="22">
        <v>445</v>
      </c>
      <c r="M197" s="22">
        <v>445</v>
      </c>
    </row>
    <row r="198" spans="1:13" x14ac:dyDescent="0.2">
      <c r="A198" s="30" t="s">
        <v>1111</v>
      </c>
      <c r="B198" s="28" t="s">
        <v>1112</v>
      </c>
      <c r="C198" s="29" t="s">
        <v>1289</v>
      </c>
      <c r="D198" s="31" t="b">
        <v>0</v>
      </c>
      <c r="E198" s="31" t="s">
        <v>8</v>
      </c>
      <c r="F198" s="31" t="s">
        <v>25</v>
      </c>
      <c r="G198" s="29" t="s">
        <v>1759</v>
      </c>
      <c r="H198" s="29" t="s">
        <v>1816</v>
      </c>
      <c r="I198" s="32"/>
      <c r="J198" s="32"/>
      <c r="K198" s="32"/>
      <c r="L198" s="22">
        <v>465</v>
      </c>
      <c r="M198" s="22">
        <v>465</v>
      </c>
    </row>
    <row r="199" spans="1:13" x14ac:dyDescent="0.2">
      <c r="A199" s="30" t="s">
        <v>1113</v>
      </c>
      <c r="B199" s="28" t="s">
        <v>1114</v>
      </c>
      <c r="C199" s="29" t="s">
        <v>1312</v>
      </c>
      <c r="D199" s="31" t="b">
        <v>0</v>
      </c>
      <c r="E199" s="31" t="s">
        <v>8</v>
      </c>
      <c r="F199" s="31" t="s">
        <v>25</v>
      </c>
      <c r="G199" s="29" t="s">
        <v>1759</v>
      </c>
      <c r="H199" s="29" t="s">
        <v>1816</v>
      </c>
      <c r="I199" s="32"/>
      <c r="J199" s="32"/>
      <c r="K199" s="32"/>
      <c r="L199" s="22">
        <v>725</v>
      </c>
      <c r="M199" s="22">
        <v>725</v>
      </c>
    </row>
    <row r="200" spans="1:13" x14ac:dyDescent="0.2">
      <c r="A200" s="30" t="s">
        <v>1115</v>
      </c>
      <c r="B200" s="28" t="s">
        <v>1116</v>
      </c>
      <c r="C200" s="29" t="s">
        <v>1288</v>
      </c>
      <c r="D200" s="31" t="b">
        <v>0</v>
      </c>
      <c r="E200" s="31" t="s">
        <v>8</v>
      </c>
      <c r="F200" s="31" t="s">
        <v>25</v>
      </c>
      <c r="G200" s="29" t="s">
        <v>1759</v>
      </c>
      <c r="H200" s="29" t="s">
        <v>1816</v>
      </c>
      <c r="I200" s="32"/>
      <c r="J200" s="32"/>
      <c r="K200" s="32"/>
      <c r="L200" s="22">
        <v>740</v>
      </c>
      <c r="M200" s="22">
        <v>740</v>
      </c>
    </row>
    <row r="201" spans="1:13" x14ac:dyDescent="0.2">
      <c r="A201" s="30" t="s">
        <v>1179</v>
      </c>
      <c r="B201" s="28" t="s">
        <v>1180</v>
      </c>
      <c r="C201" s="29" t="s">
        <v>1334</v>
      </c>
      <c r="D201" s="31" t="b">
        <v>0</v>
      </c>
      <c r="E201" s="31" t="s">
        <v>8</v>
      </c>
      <c r="F201" s="31" t="s">
        <v>25</v>
      </c>
      <c r="G201" s="29" t="s">
        <v>1759</v>
      </c>
      <c r="H201" s="29" t="s">
        <v>1821</v>
      </c>
      <c r="I201" s="32"/>
      <c r="J201" s="32"/>
      <c r="K201" s="32"/>
      <c r="L201" s="22">
        <v>655</v>
      </c>
      <c r="M201" s="22">
        <v>655</v>
      </c>
    </row>
    <row r="202" spans="1:13" x14ac:dyDescent="0.2">
      <c r="A202" s="30" t="s">
        <v>1181</v>
      </c>
      <c r="B202" s="28" t="s">
        <v>1182</v>
      </c>
      <c r="C202" s="29" t="s">
        <v>1330</v>
      </c>
      <c r="D202" s="31" t="b">
        <v>0</v>
      </c>
      <c r="E202" s="31" t="s">
        <v>8</v>
      </c>
      <c r="F202" s="31" t="s">
        <v>25</v>
      </c>
      <c r="G202" s="29" t="s">
        <v>1759</v>
      </c>
      <c r="H202" s="29" t="s">
        <v>1821</v>
      </c>
      <c r="I202" s="32"/>
      <c r="J202" s="32"/>
      <c r="K202" s="32"/>
      <c r="L202" s="22">
        <v>695</v>
      </c>
      <c r="M202" s="22">
        <v>695</v>
      </c>
    </row>
    <row r="203" spans="1:13" x14ac:dyDescent="0.2">
      <c r="A203" s="30" t="s">
        <v>1183</v>
      </c>
      <c r="B203" s="28" t="s">
        <v>1184</v>
      </c>
      <c r="C203" s="29" t="s">
        <v>1322</v>
      </c>
      <c r="D203" s="31" t="b">
        <v>0</v>
      </c>
      <c r="E203" s="31" t="s">
        <v>8</v>
      </c>
      <c r="F203" s="31" t="s">
        <v>25</v>
      </c>
      <c r="G203" s="29" t="s">
        <v>1759</v>
      </c>
      <c r="H203" s="29" t="s">
        <v>1821</v>
      </c>
      <c r="I203" s="32"/>
      <c r="J203" s="32"/>
      <c r="K203" s="32"/>
      <c r="L203" s="22">
        <v>745</v>
      </c>
      <c r="M203" s="22">
        <v>745</v>
      </c>
    </row>
    <row r="204" spans="1:13" x14ac:dyDescent="0.2">
      <c r="A204" s="30" t="s">
        <v>1141</v>
      </c>
      <c r="B204" s="28" t="s">
        <v>1142</v>
      </c>
      <c r="C204" s="29" t="s">
        <v>1302</v>
      </c>
      <c r="D204" s="31" t="b">
        <v>0</v>
      </c>
      <c r="E204" s="31" t="s">
        <v>8</v>
      </c>
      <c r="F204" s="31" t="s">
        <v>25</v>
      </c>
      <c r="G204" s="29" t="s">
        <v>1759</v>
      </c>
      <c r="H204" s="29" t="s">
        <v>1818</v>
      </c>
      <c r="I204" s="32"/>
      <c r="J204" s="32"/>
      <c r="K204" s="32"/>
      <c r="L204" s="22">
        <v>640</v>
      </c>
      <c r="M204" s="22">
        <v>640</v>
      </c>
    </row>
    <row r="205" spans="1:13" x14ac:dyDescent="0.2">
      <c r="A205" s="30" t="s">
        <v>1143</v>
      </c>
      <c r="B205" s="28" t="s">
        <v>1144</v>
      </c>
      <c r="C205" s="29" t="s">
        <v>1320</v>
      </c>
      <c r="D205" s="31" t="b">
        <v>0</v>
      </c>
      <c r="E205" s="31" t="s">
        <v>8</v>
      </c>
      <c r="F205" s="31" t="s">
        <v>25</v>
      </c>
      <c r="G205" s="29" t="s">
        <v>1759</v>
      </c>
      <c r="H205" s="29" t="s">
        <v>1818</v>
      </c>
      <c r="I205" s="32"/>
      <c r="J205" s="32"/>
      <c r="K205" s="32"/>
      <c r="L205" s="22">
        <v>705</v>
      </c>
      <c r="M205" s="22">
        <v>705</v>
      </c>
    </row>
    <row r="206" spans="1:13" x14ac:dyDescent="0.2">
      <c r="A206" s="30" t="s">
        <v>1145</v>
      </c>
      <c r="B206" s="28" t="s">
        <v>1146</v>
      </c>
      <c r="C206" s="29" t="s">
        <v>1321</v>
      </c>
      <c r="D206" s="31" t="b">
        <v>0</v>
      </c>
      <c r="E206" s="31" t="s">
        <v>8</v>
      </c>
      <c r="F206" s="31" t="s">
        <v>25</v>
      </c>
      <c r="G206" s="29" t="s">
        <v>1759</v>
      </c>
      <c r="H206" s="29" t="s">
        <v>1818</v>
      </c>
      <c r="I206" s="32"/>
      <c r="J206" s="32"/>
      <c r="K206" s="32"/>
      <c r="L206" s="22">
        <v>785</v>
      </c>
      <c r="M206" s="22">
        <v>785</v>
      </c>
    </row>
    <row r="207" spans="1:13" x14ac:dyDescent="0.2">
      <c r="A207" s="30" t="s">
        <v>1159</v>
      </c>
      <c r="B207" s="28" t="s">
        <v>1160</v>
      </c>
      <c r="C207" s="29" t="s">
        <v>1356</v>
      </c>
      <c r="D207" s="31" t="b">
        <v>0</v>
      </c>
      <c r="E207" s="31" t="s">
        <v>8</v>
      </c>
      <c r="F207" s="31" t="s">
        <v>25</v>
      </c>
      <c r="G207" s="29" t="s">
        <v>1759</v>
      </c>
      <c r="H207" s="29" t="s">
        <v>1819</v>
      </c>
      <c r="I207" s="32"/>
      <c r="J207" s="32"/>
      <c r="K207" s="32"/>
      <c r="L207" s="22">
        <v>975</v>
      </c>
      <c r="M207" s="22">
        <v>975</v>
      </c>
    </row>
    <row r="208" spans="1:13" x14ac:dyDescent="0.2">
      <c r="A208" s="30" t="s">
        <v>1161</v>
      </c>
      <c r="B208" s="28" t="s">
        <v>1162</v>
      </c>
      <c r="C208" s="29" t="s">
        <v>1361</v>
      </c>
      <c r="D208" s="31" t="b">
        <v>0</v>
      </c>
      <c r="E208" s="31" t="s">
        <v>8</v>
      </c>
      <c r="F208" s="31" t="s">
        <v>25</v>
      </c>
      <c r="G208" s="29" t="s">
        <v>1759</v>
      </c>
      <c r="H208" s="29" t="s">
        <v>1819</v>
      </c>
      <c r="I208" s="32"/>
      <c r="J208" s="32"/>
      <c r="K208" s="32"/>
      <c r="L208" s="22">
        <v>1020</v>
      </c>
      <c r="M208" s="22">
        <v>1020</v>
      </c>
    </row>
    <row r="209" spans="1:13" x14ac:dyDescent="0.2">
      <c r="A209" s="30" t="s">
        <v>1147</v>
      </c>
      <c r="B209" s="28" t="s">
        <v>1148</v>
      </c>
      <c r="C209" s="29" t="s">
        <v>1331</v>
      </c>
      <c r="D209" s="31" t="b">
        <v>0</v>
      </c>
      <c r="E209" s="31" t="s">
        <v>8</v>
      </c>
      <c r="F209" s="31" t="s">
        <v>25</v>
      </c>
      <c r="G209" s="29" t="s">
        <v>1759</v>
      </c>
      <c r="H209" s="29" t="s">
        <v>1819</v>
      </c>
      <c r="I209" s="32"/>
      <c r="J209" s="32"/>
      <c r="K209" s="32"/>
      <c r="L209" s="22">
        <v>490</v>
      </c>
      <c r="M209" s="22">
        <v>490</v>
      </c>
    </row>
    <row r="210" spans="1:13" x14ac:dyDescent="0.2">
      <c r="A210" s="30" t="s">
        <v>1149</v>
      </c>
      <c r="B210" s="28" t="s">
        <v>1150</v>
      </c>
      <c r="C210" s="29" t="s">
        <v>1325</v>
      </c>
      <c r="D210" s="31" t="b">
        <v>0</v>
      </c>
      <c r="E210" s="31" t="s">
        <v>8</v>
      </c>
      <c r="F210" s="31" t="s">
        <v>25</v>
      </c>
      <c r="G210" s="29" t="s">
        <v>1759</v>
      </c>
      <c r="H210" s="29" t="s">
        <v>1819</v>
      </c>
      <c r="I210" s="32"/>
      <c r="J210" s="32"/>
      <c r="K210" s="32"/>
      <c r="L210" s="22">
        <v>540</v>
      </c>
      <c r="M210" s="22">
        <v>540</v>
      </c>
    </row>
    <row r="211" spans="1:13" x14ac:dyDescent="0.2">
      <c r="A211" s="30" t="s">
        <v>1155</v>
      </c>
      <c r="B211" s="28" t="s">
        <v>1156</v>
      </c>
      <c r="C211" s="29" t="s">
        <v>1328</v>
      </c>
      <c r="D211" s="31" t="b">
        <v>0</v>
      </c>
      <c r="E211" s="31" t="s">
        <v>8</v>
      </c>
      <c r="F211" s="31" t="s">
        <v>25</v>
      </c>
      <c r="G211" s="29" t="s">
        <v>1759</v>
      </c>
      <c r="H211" s="29" t="s">
        <v>1819</v>
      </c>
      <c r="I211" s="32"/>
      <c r="J211" s="32"/>
      <c r="K211" s="32"/>
      <c r="L211" s="22">
        <v>870</v>
      </c>
      <c r="M211" s="22">
        <v>870</v>
      </c>
    </row>
    <row r="212" spans="1:13" x14ac:dyDescent="0.2">
      <c r="A212" s="30" t="s">
        <v>1157</v>
      </c>
      <c r="B212" s="28" t="s">
        <v>1158</v>
      </c>
      <c r="C212" s="29" t="s">
        <v>1341</v>
      </c>
      <c r="D212" s="31" t="b">
        <v>0</v>
      </c>
      <c r="E212" s="31" t="s">
        <v>8</v>
      </c>
      <c r="F212" s="31" t="s">
        <v>25</v>
      </c>
      <c r="G212" s="29" t="s">
        <v>1759</v>
      </c>
      <c r="H212" s="29" t="s">
        <v>1819</v>
      </c>
      <c r="I212" s="32"/>
      <c r="J212" s="32"/>
      <c r="K212" s="32"/>
      <c r="L212" s="22">
        <v>925</v>
      </c>
      <c r="M212" s="22">
        <v>925</v>
      </c>
    </row>
    <row r="213" spans="1:13" x14ac:dyDescent="0.2">
      <c r="A213" s="30" t="s">
        <v>1185</v>
      </c>
      <c r="B213" s="28" t="s">
        <v>1186</v>
      </c>
      <c r="C213" s="29" t="s">
        <v>1301</v>
      </c>
      <c r="D213" s="31" t="b">
        <v>0</v>
      </c>
      <c r="E213" s="31" t="s">
        <v>8</v>
      </c>
      <c r="F213" s="31" t="s">
        <v>25</v>
      </c>
      <c r="G213" s="29" t="s">
        <v>1759</v>
      </c>
      <c r="H213" s="29" t="s">
        <v>1814</v>
      </c>
      <c r="I213" s="32"/>
      <c r="J213" s="32"/>
      <c r="K213" s="32"/>
      <c r="L213" s="22">
        <v>30</v>
      </c>
      <c r="M213" s="22">
        <v>30</v>
      </c>
    </row>
    <row r="214" spans="1:13" x14ac:dyDescent="0.2">
      <c r="A214" s="30" t="s">
        <v>1175</v>
      </c>
      <c r="B214" s="28" t="s">
        <v>1176</v>
      </c>
      <c r="C214" s="29" t="s">
        <v>1348</v>
      </c>
      <c r="D214" s="31" t="b">
        <v>0</v>
      </c>
      <c r="E214" s="31" t="s">
        <v>8</v>
      </c>
      <c r="F214" s="31" t="s">
        <v>25</v>
      </c>
      <c r="G214" s="29" t="s">
        <v>1759</v>
      </c>
      <c r="H214" s="29" t="s">
        <v>1820</v>
      </c>
      <c r="I214" s="32"/>
      <c r="J214" s="32"/>
      <c r="K214" s="32"/>
      <c r="L214" s="22">
        <v>875</v>
      </c>
      <c r="M214" s="22">
        <v>875</v>
      </c>
    </row>
    <row r="215" spans="1:13" x14ac:dyDescent="0.2">
      <c r="A215" s="30" t="s">
        <v>1177</v>
      </c>
      <c r="B215" s="28" t="s">
        <v>1178</v>
      </c>
      <c r="C215" s="29" t="s">
        <v>1349</v>
      </c>
      <c r="D215" s="31" t="b">
        <v>0</v>
      </c>
      <c r="E215" s="31" t="s">
        <v>8</v>
      </c>
      <c r="F215" s="31" t="s">
        <v>25</v>
      </c>
      <c r="G215" s="29" t="s">
        <v>1759</v>
      </c>
      <c r="H215" s="29" t="s">
        <v>1820</v>
      </c>
      <c r="I215" s="32"/>
      <c r="J215" s="32"/>
      <c r="K215" s="32"/>
      <c r="L215" s="22">
        <v>910</v>
      </c>
      <c r="M215" s="22">
        <v>910</v>
      </c>
    </row>
    <row r="216" spans="1:13" x14ac:dyDescent="0.2">
      <c r="A216" s="30" t="s">
        <v>1163</v>
      </c>
      <c r="B216" s="28" t="s">
        <v>1164</v>
      </c>
      <c r="C216" s="29" t="s">
        <v>1314</v>
      </c>
      <c r="D216" s="31" t="b">
        <v>0</v>
      </c>
      <c r="E216" s="31" t="s">
        <v>8</v>
      </c>
      <c r="F216" s="31" t="s">
        <v>25</v>
      </c>
      <c r="G216" s="29" t="s">
        <v>1759</v>
      </c>
      <c r="H216" s="29" t="s">
        <v>1820</v>
      </c>
      <c r="I216" s="32"/>
      <c r="J216" s="32"/>
      <c r="K216" s="32"/>
      <c r="L216" s="22">
        <v>425</v>
      </c>
      <c r="M216" s="22">
        <v>425</v>
      </c>
    </row>
    <row r="217" spans="1:13" x14ac:dyDescent="0.2">
      <c r="A217" s="30" t="s">
        <v>1165</v>
      </c>
      <c r="B217" s="28" t="s">
        <v>1166</v>
      </c>
      <c r="C217" s="29" t="s">
        <v>1315</v>
      </c>
      <c r="D217" s="31" t="b">
        <v>0</v>
      </c>
      <c r="E217" s="31" t="s">
        <v>8</v>
      </c>
      <c r="F217" s="31" t="s">
        <v>25</v>
      </c>
      <c r="G217" s="29" t="s">
        <v>1759</v>
      </c>
      <c r="H217" s="29" t="s">
        <v>1820</v>
      </c>
      <c r="I217" s="32"/>
      <c r="J217" s="32"/>
      <c r="K217" s="32"/>
      <c r="L217" s="22">
        <v>465</v>
      </c>
      <c r="M217" s="22">
        <v>465</v>
      </c>
    </row>
    <row r="218" spans="1:13" x14ac:dyDescent="0.2">
      <c r="A218" s="30" t="s">
        <v>1167</v>
      </c>
      <c r="B218" s="28" t="s">
        <v>1168</v>
      </c>
      <c r="C218" s="29" t="s">
        <v>1316</v>
      </c>
      <c r="D218" s="31" t="b">
        <v>0</v>
      </c>
      <c r="E218" s="31" t="s">
        <v>8</v>
      </c>
      <c r="F218" s="31" t="s">
        <v>25</v>
      </c>
      <c r="G218" s="29" t="s">
        <v>1759</v>
      </c>
      <c r="H218" s="29" t="s">
        <v>1820</v>
      </c>
      <c r="I218" s="32"/>
      <c r="J218" s="32"/>
      <c r="K218" s="32"/>
      <c r="L218" s="22">
        <v>510</v>
      </c>
      <c r="M218" s="22">
        <v>510</v>
      </c>
    </row>
    <row r="219" spans="1:13" x14ac:dyDescent="0.2">
      <c r="A219" s="30" t="s">
        <v>1169</v>
      </c>
      <c r="B219" s="28" t="s">
        <v>1170</v>
      </c>
      <c r="C219" s="29" t="s">
        <v>1318</v>
      </c>
      <c r="D219" s="31" t="b">
        <v>0</v>
      </c>
      <c r="E219" s="31" t="s">
        <v>8</v>
      </c>
      <c r="F219" s="31" t="s">
        <v>25</v>
      </c>
      <c r="G219" s="29" t="s">
        <v>1759</v>
      </c>
      <c r="H219" s="29" t="s">
        <v>1820</v>
      </c>
      <c r="I219" s="32"/>
      <c r="J219" s="32"/>
      <c r="K219" s="32"/>
      <c r="L219" s="22">
        <v>525</v>
      </c>
      <c r="M219" s="22">
        <v>525</v>
      </c>
    </row>
    <row r="220" spans="1:13" x14ac:dyDescent="0.2">
      <c r="A220" s="30" t="s">
        <v>1171</v>
      </c>
      <c r="B220" s="28" t="s">
        <v>1172</v>
      </c>
      <c r="C220" s="29" t="s">
        <v>1313</v>
      </c>
      <c r="D220" s="31" t="b">
        <v>0</v>
      </c>
      <c r="E220" s="31" t="s">
        <v>8</v>
      </c>
      <c r="F220" s="31" t="s">
        <v>25</v>
      </c>
      <c r="G220" s="29" t="s">
        <v>1759</v>
      </c>
      <c r="H220" s="29" t="s">
        <v>1820</v>
      </c>
      <c r="I220" s="32"/>
      <c r="J220" s="32"/>
      <c r="K220" s="32"/>
      <c r="L220" s="22">
        <v>780</v>
      </c>
      <c r="M220" s="22">
        <v>780</v>
      </c>
    </row>
    <row r="221" spans="1:13" x14ac:dyDescent="0.2">
      <c r="A221" s="30" t="s">
        <v>1173</v>
      </c>
      <c r="B221" s="28" t="s">
        <v>1174</v>
      </c>
      <c r="C221" s="29" t="s">
        <v>1351</v>
      </c>
      <c r="D221" s="31" t="b">
        <v>0</v>
      </c>
      <c r="E221" s="31" t="s">
        <v>8</v>
      </c>
      <c r="F221" s="31" t="s">
        <v>25</v>
      </c>
      <c r="G221" s="29" t="s">
        <v>1759</v>
      </c>
      <c r="H221" s="29" t="s">
        <v>1820</v>
      </c>
      <c r="I221" s="32"/>
      <c r="J221" s="32"/>
      <c r="K221" s="32"/>
      <c r="L221" s="22">
        <v>825</v>
      </c>
      <c r="M221" s="22">
        <v>825</v>
      </c>
    </row>
    <row r="222" spans="1:13" x14ac:dyDescent="0.2">
      <c r="A222" s="30" t="s">
        <v>979</v>
      </c>
      <c r="B222" s="28" t="s">
        <v>980</v>
      </c>
      <c r="C222" s="29" t="s">
        <v>1409</v>
      </c>
      <c r="D222" s="31" t="b">
        <v>0</v>
      </c>
      <c r="E222" s="31" t="s">
        <v>8</v>
      </c>
      <c r="F222" s="31" t="s">
        <v>25</v>
      </c>
      <c r="G222" s="29" t="s">
        <v>1757</v>
      </c>
      <c r="H222" s="29" t="s">
        <v>1808</v>
      </c>
      <c r="I222" s="32"/>
      <c r="J222" s="32"/>
      <c r="K222" s="32"/>
      <c r="L222" s="22">
        <v>6120</v>
      </c>
      <c r="M222" s="22">
        <v>6120</v>
      </c>
    </row>
    <row r="223" spans="1:13" x14ac:dyDescent="0.2">
      <c r="A223" s="33" t="s">
        <v>183</v>
      </c>
      <c r="B223" s="28" t="s">
        <v>185</v>
      </c>
      <c r="C223" s="29" t="s">
        <v>184</v>
      </c>
      <c r="D223" s="31" t="b">
        <v>1</v>
      </c>
      <c r="E223" s="31" t="s">
        <v>8</v>
      </c>
      <c r="F223" s="31" t="s">
        <v>25</v>
      </c>
      <c r="G223" s="29" t="s">
        <v>1748</v>
      </c>
      <c r="H223" s="29" t="s">
        <v>1781</v>
      </c>
      <c r="I223" s="31" t="s">
        <v>186</v>
      </c>
      <c r="J223" s="32" t="s">
        <v>187</v>
      </c>
      <c r="K223" s="32" t="s">
        <v>188</v>
      </c>
      <c r="L223" s="22">
        <v>1805</v>
      </c>
      <c r="M223" s="22">
        <v>5465</v>
      </c>
    </row>
    <row r="224" spans="1:13" x14ac:dyDescent="0.2">
      <c r="A224" s="33" t="s">
        <v>183</v>
      </c>
      <c r="B224" s="28" t="s">
        <v>185</v>
      </c>
      <c r="C224" s="29" t="s">
        <v>184</v>
      </c>
      <c r="D224" s="31" t="b">
        <v>1</v>
      </c>
      <c r="E224" s="31" t="s">
        <v>8</v>
      </c>
      <c r="F224" s="31" t="s">
        <v>25</v>
      </c>
      <c r="G224" s="29" t="s">
        <v>1748</v>
      </c>
      <c r="H224" s="29" t="s">
        <v>1781</v>
      </c>
      <c r="I224" s="31" t="s">
        <v>189</v>
      </c>
      <c r="J224" s="32" t="s">
        <v>190</v>
      </c>
      <c r="K224" s="32" t="s">
        <v>191</v>
      </c>
      <c r="L224" s="22">
        <v>3660</v>
      </c>
      <c r="M224" s="22"/>
    </row>
    <row r="225" spans="1:13" x14ac:dyDescent="0.2">
      <c r="A225" s="33" t="s">
        <v>192</v>
      </c>
      <c r="B225" s="28" t="s">
        <v>194</v>
      </c>
      <c r="C225" s="29" t="s">
        <v>193</v>
      </c>
      <c r="D225" s="31" t="b">
        <v>1</v>
      </c>
      <c r="E225" s="31" t="s">
        <v>8</v>
      </c>
      <c r="F225" s="31" t="s">
        <v>25</v>
      </c>
      <c r="G225" s="29" t="s">
        <v>1748</v>
      </c>
      <c r="H225" s="29" t="s">
        <v>1781</v>
      </c>
      <c r="I225" s="31" t="s">
        <v>195</v>
      </c>
      <c r="J225" s="32" t="s">
        <v>196</v>
      </c>
      <c r="K225" s="32" t="s">
        <v>197</v>
      </c>
      <c r="L225" s="22">
        <v>1870</v>
      </c>
      <c r="M225" s="22">
        <v>5670</v>
      </c>
    </row>
    <row r="226" spans="1:13" x14ac:dyDescent="0.2">
      <c r="A226" s="33" t="s">
        <v>192</v>
      </c>
      <c r="B226" s="28" t="s">
        <v>194</v>
      </c>
      <c r="C226" s="29" t="s">
        <v>193</v>
      </c>
      <c r="D226" s="31" t="b">
        <v>1</v>
      </c>
      <c r="E226" s="31" t="s">
        <v>8</v>
      </c>
      <c r="F226" s="31" t="s">
        <v>25</v>
      </c>
      <c r="G226" s="29" t="s">
        <v>1748</v>
      </c>
      <c r="H226" s="29" t="s">
        <v>1781</v>
      </c>
      <c r="I226" s="31" t="s">
        <v>198</v>
      </c>
      <c r="J226" s="32" t="s">
        <v>199</v>
      </c>
      <c r="K226" s="32" t="s">
        <v>200</v>
      </c>
      <c r="L226" s="22">
        <v>3800</v>
      </c>
      <c r="M226" s="22"/>
    </row>
    <row r="227" spans="1:13" x14ac:dyDescent="0.2">
      <c r="A227" s="33" t="s">
        <v>201</v>
      </c>
      <c r="B227" s="28" t="s">
        <v>203</v>
      </c>
      <c r="C227" s="29" t="s">
        <v>202</v>
      </c>
      <c r="D227" s="31" t="b">
        <v>1</v>
      </c>
      <c r="E227" s="31" t="s">
        <v>8</v>
      </c>
      <c r="F227" s="31" t="s">
        <v>25</v>
      </c>
      <c r="G227" s="29" t="s">
        <v>1748</v>
      </c>
      <c r="H227" s="29" t="s">
        <v>1781</v>
      </c>
      <c r="I227" s="31" t="s">
        <v>204</v>
      </c>
      <c r="J227" s="32" t="s">
        <v>205</v>
      </c>
      <c r="K227" s="32" t="s">
        <v>2098</v>
      </c>
      <c r="L227" s="22">
        <v>190</v>
      </c>
      <c r="M227" s="22">
        <v>7735</v>
      </c>
    </row>
    <row r="228" spans="1:13" x14ac:dyDescent="0.2">
      <c r="A228" s="33" t="s">
        <v>201</v>
      </c>
      <c r="B228" s="28" t="s">
        <v>203</v>
      </c>
      <c r="C228" s="29" t="s">
        <v>202</v>
      </c>
      <c r="D228" s="31" t="b">
        <v>1</v>
      </c>
      <c r="E228" s="31" t="s">
        <v>8</v>
      </c>
      <c r="F228" s="31" t="s">
        <v>25</v>
      </c>
      <c r="G228" s="29" t="s">
        <v>1748</v>
      </c>
      <c r="H228" s="29" t="s">
        <v>1781</v>
      </c>
      <c r="I228" s="31" t="s">
        <v>206</v>
      </c>
      <c r="J228" s="32" t="s">
        <v>207</v>
      </c>
      <c r="K228" s="32" t="s">
        <v>208</v>
      </c>
      <c r="L228" s="22">
        <v>2550</v>
      </c>
      <c r="M228" s="22"/>
    </row>
    <row r="229" spans="1:13" x14ac:dyDescent="0.2">
      <c r="A229" s="33" t="s">
        <v>201</v>
      </c>
      <c r="B229" s="28" t="s">
        <v>203</v>
      </c>
      <c r="C229" s="29" t="s">
        <v>202</v>
      </c>
      <c r="D229" s="31" t="b">
        <v>1</v>
      </c>
      <c r="E229" s="31" t="s">
        <v>8</v>
      </c>
      <c r="F229" s="31" t="s">
        <v>25</v>
      </c>
      <c r="G229" s="29" t="s">
        <v>1748</v>
      </c>
      <c r="H229" s="29" t="s">
        <v>1781</v>
      </c>
      <c r="I229" s="31" t="s">
        <v>209</v>
      </c>
      <c r="J229" s="32" t="s">
        <v>210</v>
      </c>
      <c r="K229" s="32" t="s">
        <v>211</v>
      </c>
      <c r="L229" s="22">
        <v>4995</v>
      </c>
      <c r="M229" s="22"/>
    </row>
    <row r="230" spans="1:13" x14ac:dyDescent="0.2">
      <c r="A230" s="33" t="s">
        <v>212</v>
      </c>
      <c r="B230" s="28" t="s">
        <v>214</v>
      </c>
      <c r="C230" s="29" t="s">
        <v>213</v>
      </c>
      <c r="D230" s="31" t="b">
        <v>1</v>
      </c>
      <c r="E230" s="31" t="s">
        <v>8</v>
      </c>
      <c r="F230" s="31" t="s">
        <v>25</v>
      </c>
      <c r="G230" s="29" t="s">
        <v>1748</v>
      </c>
      <c r="H230" s="29" t="s">
        <v>1781</v>
      </c>
      <c r="I230" s="31" t="s">
        <v>204</v>
      </c>
      <c r="J230" s="32" t="s">
        <v>205</v>
      </c>
      <c r="K230" s="32" t="s">
        <v>2098</v>
      </c>
      <c r="L230" s="22">
        <v>190</v>
      </c>
      <c r="M230" s="22">
        <v>10105</v>
      </c>
    </row>
    <row r="231" spans="1:13" x14ac:dyDescent="0.2">
      <c r="A231" s="33" t="s">
        <v>212</v>
      </c>
      <c r="B231" s="28" t="s">
        <v>214</v>
      </c>
      <c r="C231" s="29" t="s">
        <v>213</v>
      </c>
      <c r="D231" s="31" t="b">
        <v>1</v>
      </c>
      <c r="E231" s="31" t="s">
        <v>8</v>
      </c>
      <c r="F231" s="31" t="s">
        <v>25</v>
      </c>
      <c r="G231" s="29" t="s">
        <v>1748</v>
      </c>
      <c r="H231" s="29" t="s">
        <v>1781</v>
      </c>
      <c r="I231" s="31" t="s">
        <v>215</v>
      </c>
      <c r="J231" s="32" t="s">
        <v>216</v>
      </c>
      <c r="K231" s="32" t="s">
        <v>217</v>
      </c>
      <c r="L231" s="22">
        <v>3335</v>
      </c>
      <c r="M231" s="22"/>
    </row>
    <row r="232" spans="1:13" x14ac:dyDescent="0.2">
      <c r="A232" s="33" t="s">
        <v>212</v>
      </c>
      <c r="B232" s="28" t="s">
        <v>214</v>
      </c>
      <c r="C232" s="29" t="s">
        <v>213</v>
      </c>
      <c r="D232" s="31" t="b">
        <v>1</v>
      </c>
      <c r="E232" s="31" t="s">
        <v>8</v>
      </c>
      <c r="F232" s="31" t="s">
        <v>25</v>
      </c>
      <c r="G232" s="29" t="s">
        <v>1748</v>
      </c>
      <c r="H232" s="29" t="s">
        <v>1781</v>
      </c>
      <c r="I232" s="31" t="s">
        <v>218</v>
      </c>
      <c r="J232" s="32" t="s">
        <v>219</v>
      </c>
      <c r="K232" s="32" t="s">
        <v>220</v>
      </c>
      <c r="L232" s="22">
        <v>6580</v>
      </c>
      <c r="M232" s="22"/>
    </row>
    <row r="233" spans="1:13" x14ac:dyDescent="0.2">
      <c r="A233" s="33" t="s">
        <v>223</v>
      </c>
      <c r="B233" s="28" t="s">
        <v>225</v>
      </c>
      <c r="C233" s="29" t="s">
        <v>224</v>
      </c>
      <c r="D233" s="31" t="b">
        <v>1</v>
      </c>
      <c r="E233" s="31" t="s">
        <v>8</v>
      </c>
      <c r="F233" s="31" t="s">
        <v>25</v>
      </c>
      <c r="G233" s="29" t="s">
        <v>1748</v>
      </c>
      <c r="H233" s="29" t="s">
        <v>1781</v>
      </c>
      <c r="I233" s="31" t="s">
        <v>204</v>
      </c>
      <c r="J233" s="32" t="s">
        <v>205</v>
      </c>
      <c r="K233" s="32" t="s">
        <v>2098</v>
      </c>
      <c r="L233" s="22">
        <v>190</v>
      </c>
      <c r="M233" s="22">
        <v>13500</v>
      </c>
    </row>
    <row r="234" spans="1:13" x14ac:dyDescent="0.2">
      <c r="A234" s="33" t="s">
        <v>223</v>
      </c>
      <c r="B234" s="28" t="s">
        <v>225</v>
      </c>
      <c r="C234" s="29" t="s">
        <v>224</v>
      </c>
      <c r="D234" s="31" t="b">
        <v>1</v>
      </c>
      <c r="E234" s="31" t="s">
        <v>8</v>
      </c>
      <c r="F234" s="31" t="s">
        <v>25</v>
      </c>
      <c r="G234" s="29" t="s">
        <v>1748</v>
      </c>
      <c r="H234" s="29" t="s">
        <v>1781</v>
      </c>
      <c r="I234" s="31" t="s">
        <v>226</v>
      </c>
      <c r="J234" s="32" t="s">
        <v>227</v>
      </c>
      <c r="K234" s="32" t="s">
        <v>228</v>
      </c>
      <c r="L234" s="22">
        <v>4455</v>
      </c>
      <c r="M234" s="22"/>
    </row>
    <row r="235" spans="1:13" x14ac:dyDescent="0.2">
      <c r="A235" s="33" t="s">
        <v>223</v>
      </c>
      <c r="B235" s="28" t="s">
        <v>225</v>
      </c>
      <c r="C235" s="29" t="s">
        <v>224</v>
      </c>
      <c r="D235" s="31" t="b">
        <v>1</v>
      </c>
      <c r="E235" s="31" t="s">
        <v>8</v>
      </c>
      <c r="F235" s="31" t="s">
        <v>25</v>
      </c>
      <c r="G235" s="29" t="s">
        <v>1748</v>
      </c>
      <c r="H235" s="29" t="s">
        <v>1781</v>
      </c>
      <c r="I235" s="31" t="s">
        <v>229</v>
      </c>
      <c r="J235" s="32" t="s">
        <v>230</v>
      </c>
      <c r="K235" s="32" t="s">
        <v>231</v>
      </c>
      <c r="L235" s="22">
        <v>8855</v>
      </c>
      <c r="M235" s="22"/>
    </row>
    <row r="236" spans="1:13" x14ac:dyDescent="0.2">
      <c r="A236" s="30" t="s">
        <v>942</v>
      </c>
      <c r="B236" s="28" t="s">
        <v>943</v>
      </c>
      <c r="C236" s="29" t="s">
        <v>1367</v>
      </c>
      <c r="D236" s="31" t="b">
        <v>0</v>
      </c>
      <c r="E236" s="31" t="s">
        <v>8</v>
      </c>
      <c r="F236" s="31" t="s">
        <v>25</v>
      </c>
      <c r="G236" s="29" t="s">
        <v>1757</v>
      </c>
      <c r="H236" s="29" t="s">
        <v>1796</v>
      </c>
      <c r="I236" s="32"/>
      <c r="J236" s="32"/>
      <c r="K236" s="32"/>
      <c r="L236" s="22">
        <v>6030</v>
      </c>
      <c r="M236" s="22">
        <v>6030</v>
      </c>
    </row>
    <row r="237" spans="1:13" x14ac:dyDescent="0.2">
      <c r="A237" s="30" t="s">
        <v>944</v>
      </c>
      <c r="B237" s="28" t="s">
        <v>945</v>
      </c>
      <c r="C237" s="29" t="s">
        <v>1379</v>
      </c>
      <c r="D237" s="31" t="b">
        <v>0</v>
      </c>
      <c r="E237" s="31" t="s">
        <v>8</v>
      </c>
      <c r="F237" s="31" t="s">
        <v>25</v>
      </c>
      <c r="G237" s="29" t="s">
        <v>1757</v>
      </c>
      <c r="H237" s="29" t="s">
        <v>1796</v>
      </c>
      <c r="I237" s="32"/>
      <c r="J237" s="32"/>
      <c r="K237" s="32"/>
      <c r="L237" s="22">
        <v>6570</v>
      </c>
      <c r="M237" s="22">
        <v>6570</v>
      </c>
    </row>
    <row r="238" spans="1:13" x14ac:dyDescent="0.2">
      <c r="A238" s="30" t="s">
        <v>946</v>
      </c>
      <c r="B238" s="28" t="s">
        <v>234</v>
      </c>
      <c r="C238" s="29" t="s">
        <v>1371</v>
      </c>
      <c r="D238" s="31" t="b">
        <v>0</v>
      </c>
      <c r="E238" s="31" t="s">
        <v>8</v>
      </c>
      <c r="F238" s="31" t="s">
        <v>25</v>
      </c>
      <c r="G238" s="29" t="s">
        <v>1757</v>
      </c>
      <c r="H238" s="29" t="s">
        <v>1796</v>
      </c>
      <c r="I238" s="32"/>
      <c r="J238" s="32"/>
      <c r="K238" s="32"/>
      <c r="L238" s="22">
        <v>6660</v>
      </c>
      <c r="M238" s="22">
        <v>6660</v>
      </c>
    </row>
    <row r="239" spans="1:13" x14ac:dyDescent="0.2">
      <c r="A239" s="30" t="s">
        <v>947</v>
      </c>
      <c r="B239" s="28" t="s">
        <v>948</v>
      </c>
      <c r="C239" s="29" t="s">
        <v>1372</v>
      </c>
      <c r="D239" s="31" t="b">
        <v>0</v>
      </c>
      <c r="E239" s="31" t="s">
        <v>8</v>
      </c>
      <c r="F239" s="31" t="s">
        <v>25</v>
      </c>
      <c r="G239" s="29" t="s">
        <v>1757</v>
      </c>
      <c r="H239" s="29" t="s">
        <v>1796</v>
      </c>
      <c r="I239" s="32"/>
      <c r="J239" s="32"/>
      <c r="K239" s="32"/>
      <c r="L239" s="22">
        <v>7770</v>
      </c>
      <c r="M239" s="22">
        <v>7770</v>
      </c>
    </row>
    <row r="240" spans="1:13" x14ac:dyDescent="0.2">
      <c r="A240" s="30" t="s">
        <v>949</v>
      </c>
      <c r="B240" s="28" t="s">
        <v>950</v>
      </c>
      <c r="C240" s="29" t="s">
        <v>1380</v>
      </c>
      <c r="D240" s="31" t="b">
        <v>0</v>
      </c>
      <c r="E240" s="31" t="s">
        <v>8</v>
      </c>
      <c r="F240" s="31" t="s">
        <v>25</v>
      </c>
      <c r="G240" s="29" t="s">
        <v>1757</v>
      </c>
      <c r="H240" s="29" t="s">
        <v>1796</v>
      </c>
      <c r="I240" s="32"/>
      <c r="J240" s="32"/>
      <c r="K240" s="32"/>
      <c r="L240" s="22">
        <v>8030</v>
      </c>
      <c r="M240" s="22">
        <v>8030</v>
      </c>
    </row>
    <row r="241" spans="1:13" x14ac:dyDescent="0.2">
      <c r="A241" s="34" t="s">
        <v>1500</v>
      </c>
      <c r="B241" s="28" t="s">
        <v>1564</v>
      </c>
      <c r="C241" s="29" t="s">
        <v>1565</v>
      </c>
      <c r="D241" s="31" t="b">
        <v>0</v>
      </c>
      <c r="E241" s="31" t="s">
        <v>8</v>
      </c>
      <c r="F241" s="31" t="s">
        <v>25</v>
      </c>
      <c r="G241" s="29" t="s">
        <v>1757</v>
      </c>
      <c r="H241" s="29" t="s">
        <v>1795</v>
      </c>
      <c r="I241" s="32"/>
      <c r="J241" s="32"/>
      <c r="K241" s="32"/>
      <c r="L241" s="22">
        <v>2100</v>
      </c>
      <c r="M241" s="22">
        <v>2100</v>
      </c>
    </row>
    <row r="242" spans="1:13" x14ac:dyDescent="0.2">
      <c r="A242" s="30" t="s">
        <v>934</v>
      </c>
      <c r="B242" s="28" t="s">
        <v>935</v>
      </c>
      <c r="C242" s="29" t="s">
        <v>1428</v>
      </c>
      <c r="D242" s="31" t="b">
        <v>0</v>
      </c>
      <c r="E242" s="31" t="s">
        <v>8</v>
      </c>
      <c r="F242" s="31" t="s">
        <v>25</v>
      </c>
      <c r="G242" s="29" t="s">
        <v>1757</v>
      </c>
      <c r="H242" s="29" t="s">
        <v>1795</v>
      </c>
      <c r="I242" s="32"/>
      <c r="J242" s="32"/>
      <c r="K242" s="32"/>
      <c r="L242" s="22">
        <v>2800</v>
      </c>
      <c r="M242" s="22">
        <v>2800</v>
      </c>
    </row>
    <row r="243" spans="1:13" x14ac:dyDescent="0.2">
      <c r="A243" s="30" t="s">
        <v>936</v>
      </c>
      <c r="B243" s="28" t="s">
        <v>937</v>
      </c>
      <c r="C243" s="29" t="s">
        <v>1449</v>
      </c>
      <c r="D243" s="31" t="b">
        <v>0</v>
      </c>
      <c r="E243" s="31" t="s">
        <v>8</v>
      </c>
      <c r="F243" s="31" t="s">
        <v>25</v>
      </c>
      <c r="G243" s="29" t="s">
        <v>1757</v>
      </c>
      <c r="H243" s="29" t="s">
        <v>1795</v>
      </c>
      <c r="I243" s="32"/>
      <c r="J243" s="32"/>
      <c r="K243" s="32"/>
      <c r="L243" s="22">
        <v>3230</v>
      </c>
      <c r="M243" s="22">
        <v>3230</v>
      </c>
    </row>
    <row r="244" spans="1:13" x14ac:dyDescent="0.2">
      <c r="A244" s="30" t="s">
        <v>938</v>
      </c>
      <c r="B244" s="28" t="s">
        <v>939</v>
      </c>
      <c r="C244" s="29" t="s">
        <v>1429</v>
      </c>
      <c r="D244" s="31" t="b">
        <v>0</v>
      </c>
      <c r="E244" s="31" t="s">
        <v>8</v>
      </c>
      <c r="F244" s="31" t="s">
        <v>25</v>
      </c>
      <c r="G244" s="29" t="s">
        <v>1757</v>
      </c>
      <c r="H244" s="29" t="s">
        <v>2119</v>
      </c>
      <c r="I244" s="32"/>
      <c r="J244" s="32"/>
      <c r="K244" s="32"/>
      <c r="L244" s="22">
        <v>3630</v>
      </c>
      <c r="M244" s="22">
        <v>3630</v>
      </c>
    </row>
    <row r="245" spans="1:13" x14ac:dyDescent="0.2">
      <c r="A245" s="30" t="s">
        <v>940</v>
      </c>
      <c r="B245" s="28" t="s">
        <v>941</v>
      </c>
      <c r="C245" s="29" t="s">
        <v>1443</v>
      </c>
      <c r="D245" s="31" t="b">
        <v>0</v>
      </c>
      <c r="E245" s="31" t="s">
        <v>8</v>
      </c>
      <c r="F245" s="31" t="s">
        <v>25</v>
      </c>
      <c r="G245" s="29" t="s">
        <v>1757</v>
      </c>
      <c r="H245" s="29" t="s">
        <v>2119</v>
      </c>
      <c r="I245" s="32"/>
      <c r="J245" s="32"/>
      <c r="K245" s="32"/>
      <c r="L245" s="22">
        <v>3880</v>
      </c>
      <c r="M245" s="22">
        <v>3880</v>
      </c>
    </row>
    <row r="246" spans="1:13" x14ac:dyDescent="0.2">
      <c r="A246" s="34" t="s">
        <v>1501</v>
      </c>
      <c r="B246" s="28" t="s">
        <v>1566</v>
      </c>
      <c r="C246" s="29" t="s">
        <v>1567</v>
      </c>
      <c r="D246" s="31" t="b">
        <v>0</v>
      </c>
      <c r="E246" s="31" t="s">
        <v>8</v>
      </c>
      <c r="F246" s="31" t="s">
        <v>25</v>
      </c>
      <c r="G246" s="29" t="s">
        <v>1757</v>
      </c>
      <c r="H246" s="29" t="s">
        <v>1796</v>
      </c>
      <c r="I246" s="32"/>
      <c r="J246" s="32"/>
      <c r="K246" s="32"/>
      <c r="L246" s="22">
        <v>4920</v>
      </c>
      <c r="M246" s="22">
        <v>4920</v>
      </c>
    </row>
    <row r="247" spans="1:13" x14ac:dyDescent="0.2">
      <c r="A247" s="30" t="s">
        <v>957</v>
      </c>
      <c r="B247" s="28" t="s">
        <v>958</v>
      </c>
      <c r="C247" s="29" t="s">
        <v>1417</v>
      </c>
      <c r="D247" s="31" t="b">
        <v>0</v>
      </c>
      <c r="E247" s="31" t="s">
        <v>8</v>
      </c>
      <c r="F247" s="31" t="s">
        <v>25</v>
      </c>
      <c r="G247" s="29" t="s">
        <v>1757</v>
      </c>
      <c r="H247" s="29" t="s">
        <v>1796</v>
      </c>
      <c r="I247" s="32"/>
      <c r="J247" s="32"/>
      <c r="K247" s="32"/>
      <c r="L247" s="22">
        <v>9880</v>
      </c>
      <c r="M247" s="22">
        <v>9880</v>
      </c>
    </row>
    <row r="248" spans="1:13" x14ac:dyDescent="0.2">
      <c r="A248" s="30" t="s">
        <v>959</v>
      </c>
      <c r="B248" s="28" t="s">
        <v>960</v>
      </c>
      <c r="C248" s="29" t="s">
        <v>1416</v>
      </c>
      <c r="D248" s="31" t="b">
        <v>0</v>
      </c>
      <c r="E248" s="31" t="s">
        <v>8</v>
      </c>
      <c r="F248" s="31" t="s">
        <v>25</v>
      </c>
      <c r="G248" s="29" t="s">
        <v>1757</v>
      </c>
      <c r="H248" s="29" t="s">
        <v>1796</v>
      </c>
      <c r="I248" s="32"/>
      <c r="J248" s="32"/>
      <c r="K248" s="32"/>
      <c r="L248" s="22">
        <v>11460</v>
      </c>
      <c r="M248" s="22">
        <v>11460</v>
      </c>
    </row>
    <row r="249" spans="1:13" x14ac:dyDescent="0.2">
      <c r="A249" s="30" t="s">
        <v>961</v>
      </c>
      <c r="B249" s="28" t="s">
        <v>962</v>
      </c>
      <c r="C249" s="29" t="s">
        <v>1453</v>
      </c>
      <c r="D249" s="31" t="b">
        <v>0</v>
      </c>
      <c r="E249" s="31" t="s">
        <v>8</v>
      </c>
      <c r="F249" s="31" t="s">
        <v>25</v>
      </c>
      <c r="G249" s="29" t="s">
        <v>1757</v>
      </c>
      <c r="H249" s="29" t="s">
        <v>1796</v>
      </c>
      <c r="I249" s="32"/>
      <c r="J249" s="32"/>
      <c r="K249" s="32"/>
      <c r="L249" s="22">
        <v>12390</v>
      </c>
      <c r="M249" s="22">
        <v>12390</v>
      </c>
    </row>
    <row r="250" spans="1:13" x14ac:dyDescent="0.2">
      <c r="A250" s="30" t="s">
        <v>963</v>
      </c>
      <c r="B250" s="28" t="s">
        <v>964</v>
      </c>
      <c r="C250" s="29" t="s">
        <v>1415</v>
      </c>
      <c r="D250" s="31" t="b">
        <v>0</v>
      </c>
      <c r="E250" s="31" t="s">
        <v>8</v>
      </c>
      <c r="F250" s="31" t="s">
        <v>25</v>
      </c>
      <c r="G250" s="29" t="s">
        <v>1757</v>
      </c>
      <c r="H250" s="29" t="s">
        <v>1796</v>
      </c>
      <c r="I250" s="32"/>
      <c r="J250" s="32"/>
      <c r="K250" s="32"/>
      <c r="L250" s="22">
        <v>13600</v>
      </c>
      <c r="M250" s="22">
        <v>13600</v>
      </c>
    </row>
    <row r="251" spans="1:13" x14ac:dyDescent="0.2">
      <c r="A251" s="30" t="s">
        <v>965</v>
      </c>
      <c r="B251" s="28" t="s">
        <v>966</v>
      </c>
      <c r="C251" s="29" t="s">
        <v>1444</v>
      </c>
      <c r="D251" s="31" t="b">
        <v>0</v>
      </c>
      <c r="E251" s="31" t="s">
        <v>8</v>
      </c>
      <c r="F251" s="31" t="s">
        <v>25</v>
      </c>
      <c r="G251" s="29" t="s">
        <v>1757</v>
      </c>
      <c r="H251" s="29" t="s">
        <v>1796</v>
      </c>
      <c r="I251" s="32"/>
      <c r="J251" s="32"/>
      <c r="K251" s="32"/>
      <c r="L251" s="22">
        <v>14440</v>
      </c>
      <c r="M251" s="22">
        <v>14440</v>
      </c>
    </row>
    <row r="252" spans="1:13" x14ac:dyDescent="0.2">
      <c r="A252" s="30" t="s">
        <v>364</v>
      </c>
      <c r="B252" s="28" t="s">
        <v>366</v>
      </c>
      <c r="C252" s="29" t="s">
        <v>365</v>
      </c>
      <c r="D252" s="31" t="b">
        <v>0</v>
      </c>
      <c r="E252" s="31" t="s">
        <v>8</v>
      </c>
      <c r="F252" s="31" t="s">
        <v>25</v>
      </c>
      <c r="G252" s="29" t="s">
        <v>1758</v>
      </c>
      <c r="H252" s="29" t="s">
        <v>1811</v>
      </c>
      <c r="I252" s="32"/>
      <c r="J252" s="32"/>
      <c r="K252" s="32"/>
      <c r="L252" s="22">
        <v>4990</v>
      </c>
      <c r="M252" s="22">
        <v>4990</v>
      </c>
    </row>
    <row r="253" spans="1:13" x14ac:dyDescent="0.2">
      <c r="A253" s="30" t="s">
        <v>367</v>
      </c>
      <c r="B253" s="28" t="s">
        <v>369</v>
      </c>
      <c r="C253" s="29" t="s">
        <v>368</v>
      </c>
      <c r="D253" s="31" t="b">
        <v>0</v>
      </c>
      <c r="E253" s="31" t="s">
        <v>8</v>
      </c>
      <c r="F253" s="31" t="s">
        <v>25</v>
      </c>
      <c r="G253" s="29" t="s">
        <v>1758</v>
      </c>
      <c r="H253" s="29" t="s">
        <v>1811</v>
      </c>
      <c r="I253" s="32"/>
      <c r="J253" s="32"/>
      <c r="K253" s="32"/>
      <c r="L253" s="22">
        <v>5400</v>
      </c>
      <c r="M253" s="22">
        <v>5400</v>
      </c>
    </row>
    <row r="254" spans="1:13" x14ac:dyDescent="0.2">
      <c r="A254" s="30" t="s">
        <v>967</v>
      </c>
      <c r="B254" s="28" t="s">
        <v>968</v>
      </c>
      <c r="C254" s="29" t="s">
        <v>1402</v>
      </c>
      <c r="D254" s="31" t="b">
        <v>0</v>
      </c>
      <c r="E254" s="31" t="s">
        <v>8</v>
      </c>
      <c r="F254" s="31" t="s">
        <v>25</v>
      </c>
      <c r="G254" s="29" t="s">
        <v>1757</v>
      </c>
      <c r="H254" s="29" t="s">
        <v>1807</v>
      </c>
      <c r="I254" s="32"/>
      <c r="J254" s="32"/>
      <c r="K254" s="32"/>
      <c r="L254" s="22">
        <v>11030</v>
      </c>
      <c r="M254" s="22">
        <v>11030</v>
      </c>
    </row>
    <row r="255" spans="1:13" x14ac:dyDescent="0.2">
      <c r="A255" s="30" t="s">
        <v>969</v>
      </c>
      <c r="B255" s="28" t="s">
        <v>970</v>
      </c>
      <c r="C255" s="29" t="s">
        <v>1404</v>
      </c>
      <c r="D255" s="31" t="b">
        <v>0</v>
      </c>
      <c r="E255" s="31" t="s">
        <v>8</v>
      </c>
      <c r="F255" s="31" t="s">
        <v>25</v>
      </c>
      <c r="G255" s="29" t="s">
        <v>1757</v>
      </c>
      <c r="H255" s="29" t="s">
        <v>1807</v>
      </c>
      <c r="I255" s="32"/>
      <c r="J255" s="32"/>
      <c r="K255" s="32"/>
      <c r="L255" s="22">
        <v>11660</v>
      </c>
      <c r="M255" s="22">
        <v>11660</v>
      </c>
    </row>
    <row r="256" spans="1:13" x14ac:dyDescent="0.2">
      <c r="A256" s="30" t="s">
        <v>971</v>
      </c>
      <c r="B256" s="28" t="s">
        <v>972</v>
      </c>
      <c r="C256" s="29" t="s">
        <v>1403</v>
      </c>
      <c r="D256" s="31" t="b">
        <v>0</v>
      </c>
      <c r="E256" s="31" t="s">
        <v>8</v>
      </c>
      <c r="F256" s="31" t="s">
        <v>25</v>
      </c>
      <c r="G256" s="29" t="s">
        <v>1757</v>
      </c>
      <c r="H256" s="29" t="s">
        <v>1807</v>
      </c>
      <c r="I256" s="32"/>
      <c r="J256" s="32"/>
      <c r="K256" s="32"/>
      <c r="L256" s="22">
        <v>13460</v>
      </c>
      <c r="M256" s="22">
        <v>13460</v>
      </c>
    </row>
    <row r="257" spans="1:13" x14ac:dyDescent="0.2">
      <c r="A257" s="30" t="s">
        <v>973</v>
      </c>
      <c r="B257" s="28" t="s">
        <v>974</v>
      </c>
      <c r="C257" s="29" t="s">
        <v>1406</v>
      </c>
      <c r="D257" s="31" t="b">
        <v>0</v>
      </c>
      <c r="E257" s="31" t="s">
        <v>8</v>
      </c>
      <c r="F257" s="31" t="s">
        <v>25</v>
      </c>
      <c r="G257" s="29" t="s">
        <v>1757</v>
      </c>
      <c r="H257" s="29" t="s">
        <v>1807</v>
      </c>
      <c r="I257" s="32"/>
      <c r="J257" s="32"/>
      <c r="K257" s="32"/>
      <c r="L257" s="22">
        <v>15170</v>
      </c>
      <c r="M257" s="22">
        <v>15170</v>
      </c>
    </row>
    <row r="258" spans="1:13" x14ac:dyDescent="0.2">
      <c r="A258" s="30" t="s">
        <v>975</v>
      </c>
      <c r="B258" s="28" t="s">
        <v>976</v>
      </c>
      <c r="C258" s="29" t="s">
        <v>1405</v>
      </c>
      <c r="D258" s="31" t="b">
        <v>0</v>
      </c>
      <c r="E258" s="31" t="s">
        <v>8</v>
      </c>
      <c r="F258" s="31" t="s">
        <v>25</v>
      </c>
      <c r="G258" s="29" t="s">
        <v>1757</v>
      </c>
      <c r="H258" s="29" t="s">
        <v>1807</v>
      </c>
      <c r="I258" s="32"/>
      <c r="J258" s="32"/>
      <c r="K258" s="32"/>
      <c r="L258" s="22">
        <v>15930</v>
      </c>
      <c r="M258" s="22">
        <v>15930</v>
      </c>
    </row>
    <row r="259" spans="1:13" x14ac:dyDescent="0.2">
      <c r="A259" s="30" t="s">
        <v>977</v>
      </c>
      <c r="B259" s="28" t="s">
        <v>978</v>
      </c>
      <c r="C259" s="29" t="s">
        <v>1407</v>
      </c>
      <c r="D259" s="31" t="b">
        <v>0</v>
      </c>
      <c r="E259" s="31" t="s">
        <v>8</v>
      </c>
      <c r="F259" s="31" t="s">
        <v>25</v>
      </c>
      <c r="G259" s="29" t="s">
        <v>1757</v>
      </c>
      <c r="H259" s="29" t="s">
        <v>1807</v>
      </c>
      <c r="I259" s="32"/>
      <c r="J259" s="32"/>
      <c r="K259" s="32"/>
      <c r="L259" s="22">
        <v>17370</v>
      </c>
      <c r="M259" s="22">
        <v>17370</v>
      </c>
    </row>
    <row r="260" spans="1:13" x14ac:dyDescent="0.2">
      <c r="A260" s="30" t="s">
        <v>545</v>
      </c>
      <c r="B260" s="28" t="s">
        <v>547</v>
      </c>
      <c r="C260" s="29" t="s">
        <v>546</v>
      </c>
      <c r="D260" s="31" t="b">
        <v>1</v>
      </c>
      <c r="E260" s="31" t="s">
        <v>8</v>
      </c>
      <c r="F260" s="31" t="s">
        <v>25</v>
      </c>
      <c r="G260" s="29" t="s">
        <v>1757</v>
      </c>
      <c r="H260" s="29" t="s">
        <v>1799</v>
      </c>
      <c r="I260" s="32" t="s">
        <v>548</v>
      </c>
      <c r="J260" s="32" t="s">
        <v>549</v>
      </c>
      <c r="K260" s="32" t="s">
        <v>547</v>
      </c>
      <c r="L260" s="22">
        <v>1130</v>
      </c>
      <c r="M260" s="22">
        <v>1300</v>
      </c>
    </row>
    <row r="261" spans="1:13" x14ac:dyDescent="0.2">
      <c r="A261" s="30" t="s">
        <v>545</v>
      </c>
      <c r="B261" s="28" t="s">
        <v>547</v>
      </c>
      <c r="C261" s="29" t="s">
        <v>546</v>
      </c>
      <c r="D261" s="31" t="b">
        <v>1</v>
      </c>
      <c r="E261" s="31" t="s">
        <v>8</v>
      </c>
      <c r="F261" s="31" t="s">
        <v>25</v>
      </c>
      <c r="G261" s="29" t="s">
        <v>1757</v>
      </c>
      <c r="H261" s="29" t="s">
        <v>1799</v>
      </c>
      <c r="I261" s="32" t="s">
        <v>434</v>
      </c>
      <c r="J261" s="32" t="s">
        <v>435</v>
      </c>
      <c r="K261" s="32" t="s">
        <v>436</v>
      </c>
      <c r="L261" s="22">
        <v>170</v>
      </c>
      <c r="M261" s="22"/>
    </row>
    <row r="262" spans="1:13" x14ac:dyDescent="0.2">
      <c r="A262" s="30" t="s">
        <v>550</v>
      </c>
      <c r="B262" s="28" t="s">
        <v>552</v>
      </c>
      <c r="C262" s="29" t="s">
        <v>551</v>
      </c>
      <c r="D262" s="31" t="b">
        <v>1</v>
      </c>
      <c r="E262" s="31" t="s">
        <v>8</v>
      </c>
      <c r="F262" s="31" t="s">
        <v>25</v>
      </c>
      <c r="G262" s="29" t="s">
        <v>1757</v>
      </c>
      <c r="H262" s="29" t="s">
        <v>1799</v>
      </c>
      <c r="I262" s="32" t="s">
        <v>553</v>
      </c>
      <c r="J262" s="32" t="s">
        <v>554</v>
      </c>
      <c r="K262" s="32" t="s">
        <v>555</v>
      </c>
      <c r="L262" s="22">
        <v>1360</v>
      </c>
      <c r="M262" s="22">
        <v>1530</v>
      </c>
    </row>
    <row r="263" spans="1:13" x14ac:dyDescent="0.2">
      <c r="A263" s="30" t="s">
        <v>550</v>
      </c>
      <c r="B263" s="28" t="s">
        <v>552</v>
      </c>
      <c r="C263" s="29" t="s">
        <v>551</v>
      </c>
      <c r="D263" s="31" t="b">
        <v>1</v>
      </c>
      <c r="E263" s="31" t="s">
        <v>8</v>
      </c>
      <c r="F263" s="31" t="s">
        <v>25</v>
      </c>
      <c r="G263" s="29" t="s">
        <v>1757</v>
      </c>
      <c r="H263" s="29" t="s">
        <v>1799</v>
      </c>
      <c r="I263" s="32" t="s">
        <v>434</v>
      </c>
      <c r="J263" s="32" t="s">
        <v>435</v>
      </c>
      <c r="K263" s="32" t="s">
        <v>436</v>
      </c>
      <c r="L263" s="22">
        <v>170</v>
      </c>
      <c r="M263" s="22"/>
    </row>
    <row r="264" spans="1:13" x14ac:dyDescent="0.2">
      <c r="A264" s="30" t="s">
        <v>1019</v>
      </c>
      <c r="B264" s="28" t="s">
        <v>1020</v>
      </c>
      <c r="C264" s="29" t="s">
        <v>1394</v>
      </c>
      <c r="D264" s="31" t="b">
        <v>0</v>
      </c>
      <c r="E264" s="31" t="s">
        <v>8</v>
      </c>
      <c r="F264" s="31" t="s">
        <v>25</v>
      </c>
      <c r="G264" s="29" t="s">
        <v>1757</v>
      </c>
      <c r="H264" s="29" t="s">
        <v>1800</v>
      </c>
      <c r="I264" s="32"/>
      <c r="J264" s="32"/>
      <c r="K264" s="32"/>
      <c r="L264" s="22">
        <v>1560</v>
      </c>
      <c r="M264" s="22">
        <v>1560</v>
      </c>
    </row>
    <row r="265" spans="1:13" x14ac:dyDescent="0.2">
      <c r="A265" s="30" t="s">
        <v>1047</v>
      </c>
      <c r="B265" s="28" t="s">
        <v>1048</v>
      </c>
      <c r="C265" s="29" t="s">
        <v>1346</v>
      </c>
      <c r="D265" s="31" t="b">
        <v>0</v>
      </c>
      <c r="E265" s="31" t="s">
        <v>8</v>
      </c>
      <c r="F265" s="31" t="s">
        <v>25</v>
      </c>
      <c r="G265" s="29" t="s">
        <v>1757</v>
      </c>
      <c r="H265" s="29" t="s">
        <v>1802</v>
      </c>
      <c r="I265" s="32"/>
      <c r="J265" s="32"/>
      <c r="K265" s="32"/>
      <c r="L265" s="22">
        <v>560</v>
      </c>
      <c r="M265" s="22">
        <v>560</v>
      </c>
    </row>
    <row r="266" spans="1:13" x14ac:dyDescent="0.2">
      <c r="A266" s="30" t="s">
        <v>1021</v>
      </c>
      <c r="B266" s="28" t="s">
        <v>1022</v>
      </c>
      <c r="C266" s="29" t="s">
        <v>1395</v>
      </c>
      <c r="D266" s="31" t="b">
        <v>0</v>
      </c>
      <c r="E266" s="31" t="s">
        <v>8</v>
      </c>
      <c r="F266" s="31" t="s">
        <v>25</v>
      </c>
      <c r="G266" s="29" t="s">
        <v>1757</v>
      </c>
      <c r="H266" s="29" t="s">
        <v>1800</v>
      </c>
      <c r="I266" s="32"/>
      <c r="J266" s="32"/>
      <c r="K266" s="32"/>
      <c r="L266" s="22">
        <v>2230</v>
      </c>
      <c r="M266" s="22">
        <v>2230</v>
      </c>
    </row>
    <row r="267" spans="1:13" x14ac:dyDescent="0.2">
      <c r="A267" s="30" t="s">
        <v>1049</v>
      </c>
      <c r="B267" s="28" t="s">
        <v>1050</v>
      </c>
      <c r="C267" s="29" t="s">
        <v>1340</v>
      </c>
      <c r="D267" s="31" t="b">
        <v>0</v>
      </c>
      <c r="E267" s="31" t="s">
        <v>8</v>
      </c>
      <c r="F267" s="31" t="s">
        <v>25</v>
      </c>
      <c r="G267" s="29" t="s">
        <v>1757</v>
      </c>
      <c r="H267" s="29" t="s">
        <v>1802</v>
      </c>
      <c r="I267" s="32"/>
      <c r="J267" s="32"/>
      <c r="K267" s="32"/>
      <c r="L267" s="22">
        <v>590</v>
      </c>
      <c r="M267" s="22">
        <v>590</v>
      </c>
    </row>
    <row r="268" spans="1:13" x14ac:dyDescent="0.2">
      <c r="A268" s="30" t="s">
        <v>556</v>
      </c>
      <c r="B268" s="28" t="s">
        <v>558</v>
      </c>
      <c r="C268" s="29" t="s">
        <v>557</v>
      </c>
      <c r="D268" s="31" t="b">
        <v>1</v>
      </c>
      <c r="E268" s="31" t="s">
        <v>8</v>
      </c>
      <c r="F268" s="31" t="s">
        <v>25</v>
      </c>
      <c r="G268" s="29" t="s">
        <v>1757</v>
      </c>
      <c r="H268" s="29" t="s">
        <v>1798</v>
      </c>
      <c r="I268" s="32" t="s">
        <v>559</v>
      </c>
      <c r="J268" s="32" t="s">
        <v>560</v>
      </c>
      <c r="K268" s="32" t="s">
        <v>561</v>
      </c>
      <c r="L268" s="22">
        <v>80</v>
      </c>
      <c r="M268" s="22">
        <v>735</v>
      </c>
    </row>
    <row r="269" spans="1:13" x14ac:dyDescent="0.2">
      <c r="A269" s="30" t="s">
        <v>556</v>
      </c>
      <c r="B269" s="28" t="s">
        <v>558</v>
      </c>
      <c r="C269" s="29" t="s">
        <v>557</v>
      </c>
      <c r="D269" s="31" t="b">
        <v>1</v>
      </c>
      <c r="E269" s="31" t="s">
        <v>8</v>
      </c>
      <c r="F269" s="31" t="s">
        <v>25</v>
      </c>
      <c r="G269" s="29" t="s">
        <v>1757</v>
      </c>
      <c r="H269" s="29" t="s">
        <v>1798</v>
      </c>
      <c r="I269" s="32" t="s">
        <v>562</v>
      </c>
      <c r="J269" s="32" t="s">
        <v>563</v>
      </c>
      <c r="K269" s="32" t="s">
        <v>558</v>
      </c>
      <c r="L269" s="22">
        <v>655</v>
      </c>
      <c r="M269" s="22"/>
    </row>
    <row r="270" spans="1:13" x14ac:dyDescent="0.2">
      <c r="A270" s="30" t="s">
        <v>1023</v>
      </c>
      <c r="B270" s="28" t="s">
        <v>1024</v>
      </c>
      <c r="C270" s="29" t="s">
        <v>1391</v>
      </c>
      <c r="D270" s="31" t="b">
        <v>0</v>
      </c>
      <c r="E270" s="31" t="s">
        <v>8</v>
      </c>
      <c r="F270" s="31" t="s">
        <v>25</v>
      </c>
      <c r="G270" s="29" t="s">
        <v>1757</v>
      </c>
      <c r="H270" s="29" t="s">
        <v>1800</v>
      </c>
      <c r="I270" s="32"/>
      <c r="J270" s="32"/>
      <c r="K270" s="32"/>
      <c r="L270" s="22">
        <v>2350</v>
      </c>
      <c r="M270" s="22">
        <v>2350</v>
      </c>
    </row>
    <row r="271" spans="1:13" x14ac:dyDescent="0.2">
      <c r="A271" s="30" t="s">
        <v>1025</v>
      </c>
      <c r="B271" s="28" t="s">
        <v>1026</v>
      </c>
      <c r="C271" s="29" t="s">
        <v>1392</v>
      </c>
      <c r="D271" s="31" t="b">
        <v>0</v>
      </c>
      <c r="E271" s="31" t="s">
        <v>8</v>
      </c>
      <c r="F271" s="31" t="s">
        <v>25</v>
      </c>
      <c r="G271" s="29" t="s">
        <v>1757</v>
      </c>
      <c r="H271" s="29" t="s">
        <v>1800</v>
      </c>
      <c r="I271" s="32"/>
      <c r="J271" s="32"/>
      <c r="K271" s="32"/>
      <c r="L271" s="22">
        <v>2400</v>
      </c>
      <c r="M271" s="22">
        <v>2400</v>
      </c>
    </row>
    <row r="272" spans="1:13" x14ac:dyDescent="0.2">
      <c r="A272" s="30" t="s">
        <v>1051</v>
      </c>
      <c r="B272" s="28" t="s">
        <v>1052</v>
      </c>
      <c r="C272" s="29" t="s">
        <v>1294</v>
      </c>
      <c r="D272" s="31" t="b">
        <v>0</v>
      </c>
      <c r="E272" s="31" t="s">
        <v>8</v>
      </c>
      <c r="F272" s="31" t="s">
        <v>25</v>
      </c>
      <c r="G272" s="29" t="s">
        <v>1757</v>
      </c>
      <c r="H272" s="29" t="s">
        <v>1802</v>
      </c>
      <c r="I272" s="32"/>
      <c r="J272" s="32"/>
      <c r="K272" s="32"/>
      <c r="L272" s="22">
        <v>620</v>
      </c>
      <c r="M272" s="22">
        <v>620</v>
      </c>
    </row>
    <row r="273" spans="1:13" x14ac:dyDescent="0.2">
      <c r="A273" s="30" t="s">
        <v>564</v>
      </c>
      <c r="B273" s="28" t="s">
        <v>566</v>
      </c>
      <c r="C273" s="29" t="s">
        <v>565</v>
      </c>
      <c r="D273" s="31" t="b">
        <v>1</v>
      </c>
      <c r="E273" s="31" t="s">
        <v>8</v>
      </c>
      <c r="F273" s="31" t="s">
        <v>25</v>
      </c>
      <c r="G273" s="29" t="s">
        <v>1757</v>
      </c>
      <c r="H273" s="29" t="s">
        <v>1798</v>
      </c>
      <c r="I273" s="32" t="s">
        <v>559</v>
      </c>
      <c r="J273" s="32" t="s">
        <v>560</v>
      </c>
      <c r="K273" s="32" t="s">
        <v>561</v>
      </c>
      <c r="L273" s="22">
        <v>80</v>
      </c>
      <c r="M273" s="22">
        <v>740</v>
      </c>
    </row>
    <row r="274" spans="1:13" x14ac:dyDescent="0.2">
      <c r="A274" s="30" t="s">
        <v>564</v>
      </c>
      <c r="B274" s="28" t="s">
        <v>566</v>
      </c>
      <c r="C274" s="29" t="s">
        <v>565</v>
      </c>
      <c r="D274" s="31" t="b">
        <v>1</v>
      </c>
      <c r="E274" s="31" t="s">
        <v>8</v>
      </c>
      <c r="F274" s="31" t="s">
        <v>25</v>
      </c>
      <c r="G274" s="29" t="s">
        <v>1757</v>
      </c>
      <c r="H274" s="29" t="s">
        <v>1798</v>
      </c>
      <c r="I274" s="32" t="s">
        <v>567</v>
      </c>
      <c r="J274" s="32" t="s">
        <v>568</v>
      </c>
      <c r="K274" s="32" t="s">
        <v>566</v>
      </c>
      <c r="L274" s="22">
        <v>660</v>
      </c>
      <c r="M274" s="22"/>
    </row>
    <row r="275" spans="1:13" x14ac:dyDescent="0.2">
      <c r="A275" s="30" t="s">
        <v>1053</v>
      </c>
      <c r="B275" s="28" t="s">
        <v>1054</v>
      </c>
      <c r="C275" s="29" t="s">
        <v>1324</v>
      </c>
      <c r="D275" s="31" t="b">
        <v>0</v>
      </c>
      <c r="E275" s="31" t="s">
        <v>8</v>
      </c>
      <c r="F275" s="31" t="s">
        <v>25</v>
      </c>
      <c r="G275" s="29" t="s">
        <v>1757</v>
      </c>
      <c r="H275" s="29" t="s">
        <v>1802</v>
      </c>
      <c r="I275" s="32"/>
      <c r="J275" s="32"/>
      <c r="K275" s="32"/>
      <c r="L275" s="22">
        <v>660</v>
      </c>
      <c r="M275" s="22">
        <v>660</v>
      </c>
    </row>
    <row r="276" spans="1:13" x14ac:dyDescent="0.2">
      <c r="A276" s="30" t="s">
        <v>569</v>
      </c>
      <c r="B276" s="28" t="s">
        <v>571</v>
      </c>
      <c r="C276" s="29" t="s">
        <v>570</v>
      </c>
      <c r="D276" s="31" t="b">
        <v>1</v>
      </c>
      <c r="E276" s="31" t="s">
        <v>8</v>
      </c>
      <c r="F276" s="31" t="s">
        <v>25</v>
      </c>
      <c r="G276" s="29" t="s">
        <v>1757</v>
      </c>
      <c r="H276" s="29" t="s">
        <v>1798</v>
      </c>
      <c r="I276" s="32" t="s">
        <v>559</v>
      </c>
      <c r="J276" s="32" t="s">
        <v>560</v>
      </c>
      <c r="K276" s="32" t="s">
        <v>561</v>
      </c>
      <c r="L276" s="22">
        <v>80</v>
      </c>
      <c r="M276" s="22">
        <v>840</v>
      </c>
    </row>
    <row r="277" spans="1:13" x14ac:dyDescent="0.2">
      <c r="A277" s="30" t="s">
        <v>569</v>
      </c>
      <c r="B277" s="28" t="s">
        <v>571</v>
      </c>
      <c r="C277" s="29" t="s">
        <v>570</v>
      </c>
      <c r="D277" s="31" t="b">
        <v>1</v>
      </c>
      <c r="E277" s="31" t="s">
        <v>8</v>
      </c>
      <c r="F277" s="31" t="s">
        <v>25</v>
      </c>
      <c r="G277" s="29" t="s">
        <v>1757</v>
      </c>
      <c r="H277" s="29" t="s">
        <v>1798</v>
      </c>
      <c r="I277" s="32" t="s">
        <v>572</v>
      </c>
      <c r="J277" s="32" t="s">
        <v>573</v>
      </c>
      <c r="K277" s="32" t="s">
        <v>571</v>
      </c>
      <c r="L277" s="22">
        <v>760</v>
      </c>
      <c r="M277" s="22"/>
    </row>
    <row r="278" spans="1:13" x14ac:dyDescent="0.2">
      <c r="A278" s="30" t="s">
        <v>235</v>
      </c>
      <c r="B278" s="28" t="s">
        <v>237</v>
      </c>
      <c r="C278" s="29" t="s">
        <v>236</v>
      </c>
      <c r="D278" s="31" t="b">
        <v>0</v>
      </c>
      <c r="E278" s="31" t="s">
        <v>8</v>
      </c>
      <c r="F278" s="31" t="s">
        <v>25</v>
      </c>
      <c r="G278" s="29" t="s">
        <v>1757</v>
      </c>
      <c r="H278" s="29" t="s">
        <v>1800</v>
      </c>
      <c r="I278" s="32"/>
      <c r="J278" s="32"/>
      <c r="K278" s="32"/>
      <c r="L278" s="22">
        <v>4500</v>
      </c>
      <c r="M278" s="22">
        <v>4500</v>
      </c>
    </row>
    <row r="279" spans="1:13" x14ac:dyDescent="0.2">
      <c r="A279" s="30" t="s">
        <v>243</v>
      </c>
      <c r="B279" s="28" t="s">
        <v>245</v>
      </c>
      <c r="C279" s="29" t="s">
        <v>244</v>
      </c>
      <c r="D279" s="31" t="b">
        <v>0</v>
      </c>
      <c r="E279" s="31" t="s">
        <v>8</v>
      </c>
      <c r="F279" s="31" t="s">
        <v>25</v>
      </c>
      <c r="G279" s="29" t="s">
        <v>1757</v>
      </c>
      <c r="H279" s="29" t="s">
        <v>1800</v>
      </c>
      <c r="I279" s="32"/>
      <c r="J279" s="32"/>
      <c r="K279" s="32"/>
      <c r="L279" s="22">
        <v>4820</v>
      </c>
      <c r="M279" s="22">
        <v>4820</v>
      </c>
    </row>
    <row r="280" spans="1:13" x14ac:dyDescent="0.2">
      <c r="A280" s="30" t="s">
        <v>1055</v>
      </c>
      <c r="B280" s="28" t="s">
        <v>1056</v>
      </c>
      <c r="C280" s="29" t="s">
        <v>1397</v>
      </c>
      <c r="D280" s="31" t="b">
        <v>0</v>
      </c>
      <c r="E280" s="31" t="s">
        <v>8</v>
      </c>
      <c r="F280" s="31" t="s">
        <v>25</v>
      </c>
      <c r="G280" s="29" t="s">
        <v>1757</v>
      </c>
      <c r="H280" s="29" t="s">
        <v>1802</v>
      </c>
      <c r="I280" s="32"/>
      <c r="J280" s="32"/>
      <c r="K280" s="32"/>
      <c r="L280" s="22">
        <v>710</v>
      </c>
      <c r="M280" s="22">
        <v>710</v>
      </c>
    </row>
    <row r="281" spans="1:13" x14ac:dyDescent="0.2">
      <c r="A281" s="30" t="s">
        <v>574</v>
      </c>
      <c r="B281" s="28" t="s">
        <v>576</v>
      </c>
      <c r="C281" s="29" t="s">
        <v>575</v>
      </c>
      <c r="D281" s="31" t="b">
        <v>1</v>
      </c>
      <c r="E281" s="31" t="s">
        <v>8</v>
      </c>
      <c r="F281" s="31" t="s">
        <v>25</v>
      </c>
      <c r="G281" s="29" t="s">
        <v>1757</v>
      </c>
      <c r="H281" s="29" t="s">
        <v>1798</v>
      </c>
      <c r="I281" s="32" t="s">
        <v>559</v>
      </c>
      <c r="J281" s="32" t="s">
        <v>560</v>
      </c>
      <c r="K281" s="32" t="s">
        <v>561</v>
      </c>
      <c r="L281" s="22">
        <v>80</v>
      </c>
      <c r="M281" s="22">
        <v>880</v>
      </c>
    </row>
    <row r="282" spans="1:13" x14ac:dyDescent="0.2">
      <c r="A282" s="30" t="s">
        <v>574</v>
      </c>
      <c r="B282" s="28" t="s">
        <v>576</v>
      </c>
      <c r="C282" s="29" t="s">
        <v>575</v>
      </c>
      <c r="D282" s="31" t="b">
        <v>1</v>
      </c>
      <c r="E282" s="31" t="s">
        <v>8</v>
      </c>
      <c r="F282" s="31" t="s">
        <v>25</v>
      </c>
      <c r="G282" s="29" t="s">
        <v>1757</v>
      </c>
      <c r="H282" s="29" t="s">
        <v>1798</v>
      </c>
      <c r="I282" s="32" t="s">
        <v>577</v>
      </c>
      <c r="J282" s="32" t="s">
        <v>578</v>
      </c>
      <c r="K282" s="32" t="s">
        <v>576</v>
      </c>
      <c r="L282" s="22">
        <v>800</v>
      </c>
      <c r="M282" s="22"/>
    </row>
    <row r="283" spans="1:13" x14ac:dyDescent="0.2">
      <c r="A283" s="30" t="s">
        <v>246</v>
      </c>
      <c r="B283" s="28" t="s">
        <v>248</v>
      </c>
      <c r="C283" s="29" t="s">
        <v>247</v>
      </c>
      <c r="D283" s="31" t="b">
        <v>0</v>
      </c>
      <c r="E283" s="31" t="s">
        <v>8</v>
      </c>
      <c r="F283" s="31" t="s">
        <v>25</v>
      </c>
      <c r="G283" s="29" t="s">
        <v>1757</v>
      </c>
      <c r="H283" s="29" t="s">
        <v>1800</v>
      </c>
      <c r="I283" s="32"/>
      <c r="J283" s="32"/>
      <c r="K283" s="32"/>
      <c r="L283" s="22">
        <v>5150</v>
      </c>
      <c r="M283" s="22">
        <v>5150</v>
      </c>
    </row>
    <row r="284" spans="1:13" x14ac:dyDescent="0.2">
      <c r="A284" s="30" t="s">
        <v>580</v>
      </c>
      <c r="B284" s="28" t="s">
        <v>579</v>
      </c>
      <c r="C284" s="29" t="s">
        <v>581</v>
      </c>
      <c r="D284" s="31" t="b">
        <v>1</v>
      </c>
      <c r="E284" s="31" t="s">
        <v>8</v>
      </c>
      <c r="F284" s="31" t="s">
        <v>25</v>
      </c>
      <c r="G284" s="29" t="s">
        <v>1757</v>
      </c>
      <c r="H284" s="29" t="s">
        <v>1799</v>
      </c>
      <c r="I284" s="32" t="s">
        <v>582</v>
      </c>
      <c r="J284" s="32" t="s">
        <v>583</v>
      </c>
      <c r="K284" s="32" t="s">
        <v>579</v>
      </c>
      <c r="L284" s="22">
        <v>890</v>
      </c>
      <c r="M284" s="22">
        <v>1060</v>
      </c>
    </row>
    <row r="285" spans="1:13" x14ac:dyDescent="0.2">
      <c r="A285" s="30" t="s">
        <v>580</v>
      </c>
      <c r="B285" s="28" t="s">
        <v>579</v>
      </c>
      <c r="C285" s="29" t="s">
        <v>581</v>
      </c>
      <c r="D285" s="31" t="b">
        <v>1</v>
      </c>
      <c r="E285" s="31" t="s">
        <v>8</v>
      </c>
      <c r="F285" s="31" t="s">
        <v>25</v>
      </c>
      <c r="G285" s="29" t="s">
        <v>1757</v>
      </c>
      <c r="H285" s="29" t="s">
        <v>1799</v>
      </c>
      <c r="I285" s="32" t="s">
        <v>434</v>
      </c>
      <c r="J285" s="32" t="s">
        <v>435</v>
      </c>
      <c r="K285" s="32" t="s">
        <v>436</v>
      </c>
      <c r="L285" s="22">
        <v>170</v>
      </c>
      <c r="M285" s="22"/>
    </row>
    <row r="286" spans="1:13" x14ac:dyDescent="0.2">
      <c r="A286" s="30" t="s">
        <v>1059</v>
      </c>
      <c r="B286" s="28" t="s">
        <v>1060</v>
      </c>
      <c r="C286" s="29" t="s">
        <v>1359</v>
      </c>
      <c r="D286" s="31" t="b">
        <v>0</v>
      </c>
      <c r="E286" s="31" t="s">
        <v>8</v>
      </c>
      <c r="F286" s="31" t="s">
        <v>25</v>
      </c>
      <c r="G286" s="29" t="s">
        <v>1757</v>
      </c>
      <c r="H286" s="29" t="s">
        <v>1802</v>
      </c>
      <c r="I286" s="32"/>
      <c r="J286" s="32"/>
      <c r="K286" s="32"/>
      <c r="L286" s="22">
        <v>940</v>
      </c>
      <c r="M286" s="22">
        <v>940</v>
      </c>
    </row>
    <row r="287" spans="1:13" x14ac:dyDescent="0.2">
      <c r="A287" s="30" t="s">
        <v>1015</v>
      </c>
      <c r="B287" s="28" t="s">
        <v>1016</v>
      </c>
      <c r="C287" s="29" t="s">
        <v>1373</v>
      </c>
      <c r="D287" s="31" t="b">
        <v>0</v>
      </c>
      <c r="E287" s="31" t="s">
        <v>8</v>
      </c>
      <c r="F287" s="31" t="s">
        <v>25</v>
      </c>
      <c r="G287" s="29" t="s">
        <v>1757</v>
      </c>
      <c r="H287" s="29" t="s">
        <v>1800</v>
      </c>
      <c r="I287" s="32"/>
      <c r="J287" s="32"/>
      <c r="K287" s="32"/>
      <c r="L287" s="22">
        <v>1040</v>
      </c>
      <c r="M287" s="22">
        <v>1040</v>
      </c>
    </row>
    <row r="288" spans="1:13" x14ac:dyDescent="0.2">
      <c r="A288" s="30" t="s">
        <v>1061</v>
      </c>
      <c r="B288" s="28" t="s">
        <v>1062</v>
      </c>
      <c r="C288" s="29" t="s">
        <v>1378</v>
      </c>
      <c r="D288" s="31" t="b">
        <v>0</v>
      </c>
      <c r="E288" s="31" t="s">
        <v>8</v>
      </c>
      <c r="F288" s="31" t="s">
        <v>25</v>
      </c>
      <c r="G288" s="29" t="s">
        <v>1757</v>
      </c>
      <c r="H288" s="29" t="s">
        <v>1802</v>
      </c>
      <c r="I288" s="32"/>
      <c r="J288" s="32"/>
      <c r="K288" s="32"/>
      <c r="L288" s="22">
        <v>1080</v>
      </c>
      <c r="M288" s="22">
        <v>1080</v>
      </c>
    </row>
    <row r="289" spans="1:13" x14ac:dyDescent="0.2">
      <c r="A289" s="30" t="s">
        <v>1043</v>
      </c>
      <c r="B289" s="28" t="s">
        <v>1044</v>
      </c>
      <c r="C289" s="29" t="s">
        <v>1345</v>
      </c>
      <c r="D289" s="31" t="b">
        <v>0</v>
      </c>
      <c r="E289" s="31" t="s">
        <v>8</v>
      </c>
      <c r="F289" s="31" t="s">
        <v>25</v>
      </c>
      <c r="G289" s="29" t="s">
        <v>1757</v>
      </c>
      <c r="H289" s="29" t="s">
        <v>1801</v>
      </c>
      <c r="I289" s="32"/>
      <c r="J289" s="32"/>
      <c r="K289" s="32"/>
      <c r="L289" s="22">
        <v>1270</v>
      </c>
      <c r="M289" s="22">
        <v>1270</v>
      </c>
    </row>
    <row r="290" spans="1:13" x14ac:dyDescent="0.2">
      <c r="A290" s="30" t="s">
        <v>1045</v>
      </c>
      <c r="B290" s="28" t="s">
        <v>1046</v>
      </c>
      <c r="C290" s="29" t="s">
        <v>1332</v>
      </c>
      <c r="D290" s="31" t="b">
        <v>0</v>
      </c>
      <c r="E290" s="31" t="s">
        <v>8</v>
      </c>
      <c r="F290" s="31" t="s">
        <v>25</v>
      </c>
      <c r="G290" s="29" t="s">
        <v>1757</v>
      </c>
      <c r="H290" s="29" t="s">
        <v>1801</v>
      </c>
      <c r="I290" s="32"/>
      <c r="J290" s="32"/>
      <c r="K290" s="32"/>
      <c r="L290" s="22">
        <v>1350</v>
      </c>
      <c r="M290" s="22">
        <v>1350</v>
      </c>
    </row>
    <row r="291" spans="1:13" x14ac:dyDescent="0.2">
      <c r="A291" s="30" t="s">
        <v>1027</v>
      </c>
      <c r="B291" s="28" t="s">
        <v>1028</v>
      </c>
      <c r="C291" s="29" t="s">
        <v>1307</v>
      </c>
      <c r="D291" s="31" t="b">
        <v>0</v>
      </c>
      <c r="E291" s="31" t="s">
        <v>8</v>
      </c>
      <c r="F291" s="31" t="s">
        <v>25</v>
      </c>
      <c r="G291" s="29" t="s">
        <v>1757</v>
      </c>
      <c r="H291" s="29" t="s">
        <v>1801</v>
      </c>
      <c r="I291" s="32"/>
      <c r="J291" s="32"/>
      <c r="K291" s="32"/>
      <c r="L291" s="22">
        <v>625</v>
      </c>
      <c r="M291" s="22">
        <v>625</v>
      </c>
    </row>
    <row r="292" spans="1:13" x14ac:dyDescent="0.2">
      <c r="A292" s="30" t="s">
        <v>1029</v>
      </c>
      <c r="B292" s="28" t="s">
        <v>1030</v>
      </c>
      <c r="C292" s="29" t="s">
        <v>1283</v>
      </c>
      <c r="D292" s="31" t="b">
        <v>0</v>
      </c>
      <c r="E292" s="31" t="s">
        <v>8</v>
      </c>
      <c r="F292" s="31" t="s">
        <v>25</v>
      </c>
      <c r="G292" s="29" t="s">
        <v>1757</v>
      </c>
      <c r="H292" s="29" t="s">
        <v>1801</v>
      </c>
      <c r="I292" s="32"/>
      <c r="J292" s="32"/>
      <c r="K292" s="32"/>
      <c r="L292" s="22">
        <v>630</v>
      </c>
      <c r="M292" s="22">
        <v>630</v>
      </c>
    </row>
    <row r="293" spans="1:13" x14ac:dyDescent="0.2">
      <c r="A293" s="30" t="s">
        <v>1031</v>
      </c>
      <c r="B293" s="28" t="s">
        <v>1032</v>
      </c>
      <c r="C293" s="29" t="s">
        <v>1304</v>
      </c>
      <c r="D293" s="31" t="b">
        <v>0</v>
      </c>
      <c r="E293" s="31" t="s">
        <v>8</v>
      </c>
      <c r="F293" s="31" t="s">
        <v>25</v>
      </c>
      <c r="G293" s="29" t="s">
        <v>1757</v>
      </c>
      <c r="H293" s="29" t="s">
        <v>1801</v>
      </c>
      <c r="I293" s="32"/>
      <c r="J293" s="32"/>
      <c r="K293" s="32"/>
      <c r="L293" s="22">
        <v>710</v>
      </c>
      <c r="M293" s="22">
        <v>710</v>
      </c>
    </row>
    <row r="294" spans="1:13" x14ac:dyDescent="0.2">
      <c r="A294" s="30" t="s">
        <v>1033</v>
      </c>
      <c r="B294" s="28" t="s">
        <v>1034</v>
      </c>
      <c r="C294" s="29" t="s">
        <v>1299</v>
      </c>
      <c r="D294" s="31" t="b">
        <v>0</v>
      </c>
      <c r="E294" s="31" t="s">
        <v>8</v>
      </c>
      <c r="F294" s="31" t="s">
        <v>25</v>
      </c>
      <c r="G294" s="29" t="s">
        <v>1757</v>
      </c>
      <c r="H294" s="29" t="s">
        <v>1801</v>
      </c>
      <c r="I294" s="32"/>
      <c r="J294" s="32"/>
      <c r="K294" s="32"/>
      <c r="L294" s="22">
        <v>770</v>
      </c>
      <c r="M294" s="22">
        <v>770</v>
      </c>
    </row>
    <row r="295" spans="1:13" x14ac:dyDescent="0.2">
      <c r="A295" s="30" t="s">
        <v>1035</v>
      </c>
      <c r="B295" s="28" t="s">
        <v>1036</v>
      </c>
      <c r="C295" s="29" t="s">
        <v>1344</v>
      </c>
      <c r="D295" s="31" t="b">
        <v>0</v>
      </c>
      <c r="E295" s="31" t="s">
        <v>8</v>
      </c>
      <c r="F295" s="31" t="s">
        <v>25</v>
      </c>
      <c r="G295" s="29" t="s">
        <v>1757</v>
      </c>
      <c r="H295" s="29" t="s">
        <v>1801</v>
      </c>
      <c r="I295" s="32"/>
      <c r="J295" s="32"/>
      <c r="K295" s="32"/>
      <c r="L295" s="22">
        <v>840</v>
      </c>
      <c r="M295" s="22">
        <v>840</v>
      </c>
    </row>
    <row r="296" spans="1:13" x14ac:dyDescent="0.2">
      <c r="A296" s="30" t="s">
        <v>1037</v>
      </c>
      <c r="B296" s="28" t="s">
        <v>1038</v>
      </c>
      <c r="C296" s="29" t="s">
        <v>1323</v>
      </c>
      <c r="D296" s="31" t="b">
        <v>0</v>
      </c>
      <c r="E296" s="31" t="s">
        <v>8</v>
      </c>
      <c r="F296" s="31" t="s">
        <v>25</v>
      </c>
      <c r="G296" s="29" t="s">
        <v>1757</v>
      </c>
      <c r="H296" s="29" t="s">
        <v>1801</v>
      </c>
      <c r="I296" s="32"/>
      <c r="J296" s="32"/>
      <c r="K296" s="32"/>
      <c r="L296" s="22">
        <v>850</v>
      </c>
      <c r="M296" s="22">
        <v>850</v>
      </c>
    </row>
    <row r="297" spans="1:13" x14ac:dyDescent="0.2">
      <c r="A297" s="30" t="s">
        <v>1039</v>
      </c>
      <c r="B297" s="28" t="s">
        <v>1040</v>
      </c>
      <c r="C297" s="29" t="s">
        <v>1370</v>
      </c>
      <c r="D297" s="31" t="b">
        <v>0</v>
      </c>
      <c r="E297" s="31" t="s">
        <v>8</v>
      </c>
      <c r="F297" s="31" t="s">
        <v>25</v>
      </c>
      <c r="G297" s="29" t="s">
        <v>1757</v>
      </c>
      <c r="H297" s="29" t="s">
        <v>1801</v>
      </c>
      <c r="I297" s="32"/>
      <c r="J297" s="32"/>
      <c r="K297" s="32"/>
      <c r="L297" s="22">
        <v>1130</v>
      </c>
      <c r="M297" s="22">
        <v>1130</v>
      </c>
    </row>
    <row r="298" spans="1:13" x14ac:dyDescent="0.2">
      <c r="A298" s="30" t="s">
        <v>991</v>
      </c>
      <c r="B298" s="28" t="s">
        <v>992</v>
      </c>
      <c r="C298" s="29" t="s">
        <v>1381</v>
      </c>
      <c r="D298" s="31" t="b">
        <v>0</v>
      </c>
      <c r="E298" s="31" t="s">
        <v>8</v>
      </c>
      <c r="F298" s="31" t="s">
        <v>25</v>
      </c>
      <c r="G298" s="29" t="s">
        <v>1757</v>
      </c>
      <c r="H298" s="29" t="s">
        <v>1797</v>
      </c>
      <c r="I298" s="32"/>
      <c r="J298" s="32"/>
      <c r="K298" s="32"/>
      <c r="L298" s="22">
        <v>10080</v>
      </c>
      <c r="M298" s="22">
        <v>10080</v>
      </c>
    </row>
    <row r="299" spans="1:13" x14ac:dyDescent="0.2">
      <c r="A299" s="30" t="s">
        <v>1005</v>
      </c>
      <c r="B299" s="28" t="s">
        <v>1006</v>
      </c>
      <c r="C299" s="29" t="s">
        <v>1377</v>
      </c>
      <c r="D299" s="31" t="b">
        <v>0</v>
      </c>
      <c r="E299" s="31" t="s">
        <v>8</v>
      </c>
      <c r="F299" s="31" t="s">
        <v>25</v>
      </c>
      <c r="G299" s="29" t="s">
        <v>1757</v>
      </c>
      <c r="H299" s="29" t="s">
        <v>1797</v>
      </c>
      <c r="I299" s="32"/>
      <c r="J299" s="32"/>
      <c r="K299" s="32"/>
      <c r="L299" s="22">
        <v>19060</v>
      </c>
      <c r="M299" s="22">
        <v>19060</v>
      </c>
    </row>
    <row r="300" spans="1:13" x14ac:dyDescent="0.2">
      <c r="A300" s="30" t="s">
        <v>1007</v>
      </c>
      <c r="B300" s="28" t="s">
        <v>1008</v>
      </c>
      <c r="C300" s="29" t="s">
        <v>1383</v>
      </c>
      <c r="D300" s="31" t="b">
        <v>0</v>
      </c>
      <c r="E300" s="31" t="s">
        <v>8</v>
      </c>
      <c r="F300" s="31" t="s">
        <v>25</v>
      </c>
      <c r="G300" s="29" t="s">
        <v>1757</v>
      </c>
      <c r="H300" s="29" t="s">
        <v>1797</v>
      </c>
      <c r="I300" s="32"/>
      <c r="J300" s="32"/>
      <c r="K300" s="32"/>
      <c r="L300" s="22">
        <v>24700</v>
      </c>
      <c r="M300" s="22">
        <v>24700</v>
      </c>
    </row>
    <row r="301" spans="1:13" x14ac:dyDescent="0.2">
      <c r="A301" s="30" t="s">
        <v>1009</v>
      </c>
      <c r="B301" s="28" t="s">
        <v>1010</v>
      </c>
      <c r="C301" s="29" t="s">
        <v>1384</v>
      </c>
      <c r="D301" s="31" t="b">
        <v>0</v>
      </c>
      <c r="E301" s="31" t="s">
        <v>8</v>
      </c>
      <c r="F301" s="31" t="s">
        <v>25</v>
      </c>
      <c r="G301" s="29" t="s">
        <v>1757</v>
      </c>
      <c r="H301" s="29" t="s">
        <v>1797</v>
      </c>
      <c r="I301" s="32"/>
      <c r="J301" s="32"/>
      <c r="K301" s="32"/>
      <c r="L301" s="22">
        <v>25500</v>
      </c>
      <c r="M301" s="22">
        <v>25500</v>
      </c>
    </row>
    <row r="302" spans="1:13" x14ac:dyDescent="0.2">
      <c r="A302" s="30" t="s">
        <v>1011</v>
      </c>
      <c r="B302" s="28" t="s">
        <v>1012</v>
      </c>
      <c r="C302" s="29" t="s">
        <v>1376</v>
      </c>
      <c r="D302" s="31" t="b">
        <v>0</v>
      </c>
      <c r="E302" s="31" t="s">
        <v>8</v>
      </c>
      <c r="F302" s="31" t="s">
        <v>25</v>
      </c>
      <c r="G302" s="29" t="s">
        <v>1757</v>
      </c>
      <c r="H302" s="29" t="s">
        <v>1797</v>
      </c>
      <c r="I302" s="32"/>
      <c r="J302" s="32"/>
      <c r="K302" s="32"/>
      <c r="L302" s="22">
        <v>26000</v>
      </c>
      <c r="M302" s="22">
        <v>26000</v>
      </c>
    </row>
    <row r="303" spans="1:13" x14ac:dyDescent="0.2">
      <c r="A303" s="30" t="s">
        <v>1013</v>
      </c>
      <c r="B303" s="28" t="s">
        <v>1014</v>
      </c>
      <c r="C303" s="29" t="s">
        <v>1374</v>
      </c>
      <c r="D303" s="31" t="b">
        <v>0</v>
      </c>
      <c r="E303" s="31" t="s">
        <v>8</v>
      </c>
      <c r="F303" s="31" t="s">
        <v>25</v>
      </c>
      <c r="G303" s="29" t="s">
        <v>1757</v>
      </c>
      <c r="H303" s="29" t="s">
        <v>1797</v>
      </c>
      <c r="I303" s="32"/>
      <c r="J303" s="32"/>
      <c r="K303" s="32"/>
      <c r="L303" s="22">
        <v>26400</v>
      </c>
      <c r="M303" s="22">
        <v>26400</v>
      </c>
    </row>
    <row r="304" spans="1:13" x14ac:dyDescent="0.2">
      <c r="A304" s="30" t="s">
        <v>981</v>
      </c>
      <c r="B304" s="28" t="s">
        <v>982</v>
      </c>
      <c r="C304" s="29" t="s">
        <v>1408</v>
      </c>
      <c r="D304" s="31" t="b">
        <v>0</v>
      </c>
      <c r="E304" s="31" t="s">
        <v>8</v>
      </c>
      <c r="F304" s="31" t="s">
        <v>25</v>
      </c>
      <c r="G304" s="29" t="s">
        <v>1757</v>
      </c>
      <c r="H304" s="29" t="s">
        <v>1809</v>
      </c>
      <c r="I304" s="32"/>
      <c r="J304" s="32"/>
      <c r="K304" s="32"/>
      <c r="L304" s="22">
        <v>1340</v>
      </c>
      <c r="M304" s="22">
        <v>1340</v>
      </c>
    </row>
    <row r="305" spans="1:13" x14ac:dyDescent="0.2">
      <c r="A305" s="30" t="s">
        <v>983</v>
      </c>
      <c r="B305" s="28" t="s">
        <v>984</v>
      </c>
      <c r="C305" s="29" t="s">
        <v>1398</v>
      </c>
      <c r="D305" s="31" t="b">
        <v>0</v>
      </c>
      <c r="E305" s="31" t="s">
        <v>8</v>
      </c>
      <c r="F305" s="31" t="s">
        <v>25</v>
      </c>
      <c r="G305" s="29" t="s">
        <v>1757</v>
      </c>
      <c r="H305" s="29" t="s">
        <v>1809</v>
      </c>
      <c r="I305" s="32"/>
      <c r="J305" s="32"/>
      <c r="K305" s="32"/>
      <c r="L305" s="22">
        <v>2650</v>
      </c>
      <c r="M305" s="22">
        <v>2650</v>
      </c>
    </row>
    <row r="306" spans="1:13" x14ac:dyDescent="0.2">
      <c r="A306" s="30" t="s">
        <v>985</v>
      </c>
      <c r="B306" s="28" t="s">
        <v>986</v>
      </c>
      <c r="C306" s="29" t="s">
        <v>1400</v>
      </c>
      <c r="D306" s="31" t="b">
        <v>0</v>
      </c>
      <c r="E306" s="31" t="s">
        <v>8</v>
      </c>
      <c r="F306" s="31" t="s">
        <v>25</v>
      </c>
      <c r="G306" s="29" t="s">
        <v>1757</v>
      </c>
      <c r="H306" s="29" t="s">
        <v>1809</v>
      </c>
      <c r="I306" s="32"/>
      <c r="J306" s="32"/>
      <c r="K306" s="32"/>
      <c r="L306" s="22">
        <v>3530</v>
      </c>
      <c r="M306" s="22">
        <v>3530</v>
      </c>
    </row>
    <row r="307" spans="1:13" x14ac:dyDescent="0.2">
      <c r="A307" s="30" t="s">
        <v>987</v>
      </c>
      <c r="B307" s="28" t="s">
        <v>988</v>
      </c>
      <c r="C307" s="29" t="s">
        <v>1396</v>
      </c>
      <c r="D307" s="31" t="b">
        <v>0</v>
      </c>
      <c r="E307" s="31" t="s">
        <v>8</v>
      </c>
      <c r="F307" s="31" t="s">
        <v>25</v>
      </c>
      <c r="G307" s="29" t="s">
        <v>1757</v>
      </c>
      <c r="H307" s="29" t="s">
        <v>1809</v>
      </c>
      <c r="I307" s="32"/>
      <c r="J307" s="32"/>
      <c r="K307" s="32"/>
      <c r="L307" s="22">
        <v>4500</v>
      </c>
      <c r="M307" s="22">
        <v>4500</v>
      </c>
    </row>
    <row r="308" spans="1:13" x14ac:dyDescent="0.2">
      <c r="A308" s="30" t="s">
        <v>989</v>
      </c>
      <c r="B308" s="28" t="s">
        <v>988</v>
      </c>
      <c r="C308" s="29" t="s">
        <v>1401</v>
      </c>
      <c r="D308" s="31" t="b">
        <v>0</v>
      </c>
      <c r="E308" s="31" t="s">
        <v>8</v>
      </c>
      <c r="F308" s="31" t="s">
        <v>25</v>
      </c>
      <c r="G308" s="29" t="s">
        <v>1757</v>
      </c>
      <c r="H308" s="29" t="s">
        <v>1809</v>
      </c>
      <c r="I308" s="32"/>
      <c r="J308" s="32"/>
      <c r="K308" s="32"/>
      <c r="L308" s="22">
        <v>5380</v>
      </c>
      <c r="M308" s="22">
        <v>5380</v>
      </c>
    </row>
    <row r="309" spans="1:13" x14ac:dyDescent="0.2">
      <c r="A309" s="30" t="s">
        <v>990</v>
      </c>
      <c r="B309" s="28" t="s">
        <v>988</v>
      </c>
      <c r="C309" s="29" t="s">
        <v>1399</v>
      </c>
      <c r="D309" s="31" t="b">
        <v>0</v>
      </c>
      <c r="E309" s="31" t="s">
        <v>8</v>
      </c>
      <c r="F309" s="31" t="s">
        <v>25</v>
      </c>
      <c r="G309" s="29" t="s">
        <v>1757</v>
      </c>
      <c r="H309" s="29" t="s">
        <v>1809</v>
      </c>
      <c r="I309" s="32"/>
      <c r="J309" s="32"/>
      <c r="K309" s="32"/>
      <c r="L309" s="22">
        <v>5500</v>
      </c>
      <c r="M309" s="22">
        <v>5500</v>
      </c>
    </row>
    <row r="310" spans="1:13" x14ac:dyDescent="0.2">
      <c r="A310" s="30" t="s">
        <v>1077</v>
      </c>
      <c r="B310" s="28" t="s">
        <v>1078</v>
      </c>
      <c r="C310" s="29" t="s">
        <v>1368</v>
      </c>
      <c r="D310" s="31" t="b">
        <v>0</v>
      </c>
      <c r="E310" s="31" t="s">
        <v>8</v>
      </c>
      <c r="F310" s="31" t="s">
        <v>25</v>
      </c>
      <c r="G310" s="29" t="s">
        <v>1757</v>
      </c>
      <c r="H310" s="29" t="s">
        <v>1810</v>
      </c>
      <c r="I310" s="32"/>
      <c r="J310" s="32"/>
      <c r="K310" s="32"/>
      <c r="L310" s="22">
        <v>680</v>
      </c>
      <c r="M310" s="22">
        <v>680</v>
      </c>
    </row>
    <row r="311" spans="1:13" x14ac:dyDescent="0.2">
      <c r="A311" s="30" t="s">
        <v>1079</v>
      </c>
      <c r="B311" s="28" t="s">
        <v>1080</v>
      </c>
      <c r="C311" s="29" t="s">
        <v>1364</v>
      </c>
      <c r="D311" s="31" t="b">
        <v>0</v>
      </c>
      <c r="E311" s="31" t="s">
        <v>8</v>
      </c>
      <c r="F311" s="31" t="s">
        <v>25</v>
      </c>
      <c r="G311" s="29" t="s">
        <v>1757</v>
      </c>
      <c r="H311" s="29" t="s">
        <v>1810</v>
      </c>
      <c r="I311" s="32"/>
      <c r="J311" s="32"/>
      <c r="K311" s="32"/>
      <c r="L311" s="22">
        <v>780</v>
      </c>
      <c r="M311" s="22">
        <v>780</v>
      </c>
    </row>
    <row r="312" spans="1:13" x14ac:dyDescent="0.2">
      <c r="A312" s="34" t="s">
        <v>1502</v>
      </c>
      <c r="B312" s="28" t="s">
        <v>1568</v>
      </c>
      <c r="C312" s="29" t="s">
        <v>1569</v>
      </c>
      <c r="D312" s="31" t="b">
        <v>0</v>
      </c>
      <c r="E312" s="31" t="s">
        <v>8</v>
      </c>
      <c r="F312" s="31" t="s">
        <v>25</v>
      </c>
      <c r="G312" s="29" t="s">
        <v>1757</v>
      </c>
      <c r="H312" s="29" t="s">
        <v>1797</v>
      </c>
      <c r="I312" s="32"/>
      <c r="J312" s="32"/>
      <c r="K312" s="32"/>
      <c r="L312" s="22">
        <v>8280</v>
      </c>
      <c r="M312" s="22">
        <v>8280</v>
      </c>
    </row>
    <row r="313" spans="1:13" x14ac:dyDescent="0.2">
      <c r="A313" s="34" t="s">
        <v>1503</v>
      </c>
      <c r="B313" s="28" t="s">
        <v>1570</v>
      </c>
      <c r="C313" s="29" t="s">
        <v>1571</v>
      </c>
      <c r="D313" s="31" t="b">
        <v>0</v>
      </c>
      <c r="E313" s="31" t="s">
        <v>8</v>
      </c>
      <c r="F313" s="31" t="s">
        <v>25</v>
      </c>
      <c r="G313" s="29" t="s">
        <v>1757</v>
      </c>
      <c r="H313" s="29" t="s">
        <v>1797</v>
      </c>
      <c r="I313" s="32"/>
      <c r="J313" s="32"/>
      <c r="K313" s="32"/>
      <c r="L313" s="22">
        <v>8800</v>
      </c>
      <c r="M313" s="22">
        <v>8800</v>
      </c>
    </row>
    <row r="314" spans="1:13" x14ac:dyDescent="0.2">
      <c r="A314" s="34" t="s">
        <v>1504</v>
      </c>
      <c r="B314" s="28" t="s">
        <v>1572</v>
      </c>
      <c r="C314" s="29" t="s">
        <v>1573</v>
      </c>
      <c r="D314" s="31" t="b">
        <v>0</v>
      </c>
      <c r="E314" s="31" t="s">
        <v>8</v>
      </c>
      <c r="F314" s="31" t="s">
        <v>25</v>
      </c>
      <c r="G314" s="29" t="s">
        <v>1757</v>
      </c>
      <c r="H314" s="29" t="s">
        <v>1797</v>
      </c>
      <c r="I314" s="32"/>
      <c r="J314" s="32"/>
      <c r="K314" s="32"/>
      <c r="L314" s="22">
        <v>10770</v>
      </c>
      <c r="M314" s="22">
        <v>10770</v>
      </c>
    </row>
    <row r="315" spans="1:13" x14ac:dyDescent="0.2">
      <c r="A315" s="34" t="s">
        <v>1505</v>
      </c>
      <c r="B315" s="28" t="s">
        <v>1574</v>
      </c>
      <c r="C315" s="29" t="s">
        <v>1575</v>
      </c>
      <c r="D315" s="31" t="b">
        <v>0</v>
      </c>
      <c r="E315" s="31" t="s">
        <v>8</v>
      </c>
      <c r="F315" s="31" t="s">
        <v>25</v>
      </c>
      <c r="G315" s="29" t="s">
        <v>1757</v>
      </c>
      <c r="H315" s="29" t="s">
        <v>1797</v>
      </c>
      <c r="I315" s="32"/>
      <c r="J315" s="32"/>
      <c r="K315" s="32"/>
      <c r="L315" s="22">
        <v>12110</v>
      </c>
      <c r="M315" s="22">
        <v>12110</v>
      </c>
    </row>
    <row r="316" spans="1:13" x14ac:dyDescent="0.2">
      <c r="A316" s="34" t="s">
        <v>1507</v>
      </c>
      <c r="B316" s="28" t="s">
        <v>1578</v>
      </c>
      <c r="C316" s="29" t="s">
        <v>1579</v>
      </c>
      <c r="D316" s="31" t="b">
        <v>0</v>
      </c>
      <c r="E316" s="31" t="s">
        <v>8</v>
      </c>
      <c r="F316" s="31" t="s">
        <v>25</v>
      </c>
      <c r="G316" s="29" t="s">
        <v>1757</v>
      </c>
      <c r="H316" s="29" t="s">
        <v>1797</v>
      </c>
      <c r="I316" s="32"/>
      <c r="J316" s="32"/>
      <c r="K316" s="32"/>
      <c r="L316" s="22">
        <v>12840</v>
      </c>
      <c r="M316" s="22">
        <v>12840</v>
      </c>
    </row>
    <row r="317" spans="1:13" x14ac:dyDescent="0.2">
      <c r="A317" s="34" t="s">
        <v>1508</v>
      </c>
      <c r="B317" s="28" t="s">
        <v>1580</v>
      </c>
      <c r="C317" s="29" t="s">
        <v>1581</v>
      </c>
      <c r="D317" s="31" t="b">
        <v>0</v>
      </c>
      <c r="E317" s="31" t="s">
        <v>8</v>
      </c>
      <c r="F317" s="31" t="s">
        <v>25</v>
      </c>
      <c r="G317" s="29" t="s">
        <v>1757</v>
      </c>
      <c r="H317" s="29" t="s">
        <v>1797</v>
      </c>
      <c r="I317" s="32"/>
      <c r="J317" s="32"/>
      <c r="K317" s="32"/>
      <c r="L317" s="22">
        <v>14390</v>
      </c>
      <c r="M317" s="22">
        <v>14390</v>
      </c>
    </row>
    <row r="318" spans="1:13" x14ac:dyDescent="0.2">
      <c r="A318" s="34" t="s">
        <v>1509</v>
      </c>
      <c r="B318" s="28" t="s">
        <v>1582</v>
      </c>
      <c r="C318" s="29" t="s">
        <v>1583</v>
      </c>
      <c r="D318" s="31" t="b">
        <v>0</v>
      </c>
      <c r="E318" s="31" t="s">
        <v>8</v>
      </c>
      <c r="F318" s="31" t="s">
        <v>25</v>
      </c>
      <c r="G318" s="29" t="s">
        <v>1757</v>
      </c>
      <c r="H318" s="29" t="s">
        <v>1797</v>
      </c>
      <c r="I318" s="32"/>
      <c r="J318" s="32"/>
      <c r="K318" s="32"/>
      <c r="L318" s="22">
        <v>15940</v>
      </c>
      <c r="M318" s="22">
        <v>15940</v>
      </c>
    </row>
    <row r="319" spans="1:13" x14ac:dyDescent="0.2">
      <c r="A319" s="34" t="s">
        <v>1510</v>
      </c>
      <c r="B319" s="28" t="s">
        <v>1584</v>
      </c>
      <c r="C319" s="29" t="s">
        <v>1585</v>
      </c>
      <c r="D319" s="31" t="b">
        <v>0</v>
      </c>
      <c r="E319" s="31" t="s">
        <v>8</v>
      </c>
      <c r="F319" s="31" t="s">
        <v>25</v>
      </c>
      <c r="G319" s="29" t="s">
        <v>1757</v>
      </c>
      <c r="H319" s="29" t="s">
        <v>1797</v>
      </c>
      <c r="I319" s="32"/>
      <c r="J319" s="32"/>
      <c r="K319" s="32"/>
      <c r="L319" s="22">
        <v>17080</v>
      </c>
      <c r="M319" s="22">
        <v>17080</v>
      </c>
    </row>
    <row r="320" spans="1:13" x14ac:dyDescent="0.2">
      <c r="A320" s="34" t="s">
        <v>1511</v>
      </c>
      <c r="B320" s="28" t="s">
        <v>1586</v>
      </c>
      <c r="C320" s="29" t="s">
        <v>1587</v>
      </c>
      <c r="D320" s="31" t="b">
        <v>0</v>
      </c>
      <c r="E320" s="31" t="s">
        <v>8</v>
      </c>
      <c r="F320" s="31" t="s">
        <v>25</v>
      </c>
      <c r="G320" s="29" t="s">
        <v>1757</v>
      </c>
      <c r="H320" s="29" t="s">
        <v>1797</v>
      </c>
      <c r="I320" s="32"/>
      <c r="J320" s="32"/>
      <c r="K320" s="32"/>
      <c r="L320" s="22">
        <v>19730</v>
      </c>
      <c r="M320" s="22">
        <v>19730</v>
      </c>
    </row>
    <row r="321" spans="1:13" x14ac:dyDescent="0.2">
      <c r="A321" s="34" t="s">
        <v>1506</v>
      </c>
      <c r="B321" s="28" t="s">
        <v>1576</v>
      </c>
      <c r="C321" s="29" t="s">
        <v>1577</v>
      </c>
      <c r="D321" s="31" t="b">
        <v>0</v>
      </c>
      <c r="E321" s="31" t="s">
        <v>8</v>
      </c>
      <c r="F321" s="31" t="s">
        <v>25</v>
      </c>
      <c r="G321" s="29" t="s">
        <v>1757</v>
      </c>
      <c r="H321" s="29" t="s">
        <v>1797</v>
      </c>
      <c r="I321" s="32"/>
      <c r="J321" s="32"/>
      <c r="K321" s="32"/>
      <c r="L321" s="22">
        <v>25570</v>
      </c>
      <c r="M321" s="22">
        <v>25570</v>
      </c>
    </row>
    <row r="322" spans="1:13" x14ac:dyDescent="0.2">
      <c r="A322" s="34" t="s">
        <v>1512</v>
      </c>
      <c r="B322" s="28" t="s">
        <v>1588</v>
      </c>
      <c r="C322" s="29" t="s">
        <v>1589</v>
      </c>
      <c r="D322" s="31" t="b">
        <v>0</v>
      </c>
      <c r="E322" s="31" t="s">
        <v>8</v>
      </c>
      <c r="F322" s="31" t="s">
        <v>25</v>
      </c>
      <c r="G322" s="29" t="s">
        <v>1757</v>
      </c>
      <c r="H322" s="29" t="s">
        <v>1797</v>
      </c>
      <c r="I322" s="32"/>
      <c r="J322" s="32"/>
      <c r="K322" s="32"/>
      <c r="L322" s="22">
        <v>26400</v>
      </c>
      <c r="M322" s="22">
        <v>26400</v>
      </c>
    </row>
    <row r="323" spans="1:13" x14ac:dyDescent="0.2">
      <c r="A323" s="34" t="s">
        <v>1513</v>
      </c>
      <c r="B323" s="28" t="s">
        <v>1590</v>
      </c>
      <c r="C323" s="29" t="s">
        <v>1591</v>
      </c>
      <c r="D323" s="31" t="b">
        <v>0</v>
      </c>
      <c r="E323" s="31" t="s">
        <v>8</v>
      </c>
      <c r="F323" s="31" t="s">
        <v>25</v>
      </c>
      <c r="G323" s="29" t="s">
        <v>1757</v>
      </c>
      <c r="H323" s="29" t="s">
        <v>1797</v>
      </c>
      <c r="I323" s="32"/>
      <c r="J323" s="32"/>
      <c r="K323" s="32"/>
      <c r="L323" s="22">
        <v>26710</v>
      </c>
      <c r="M323" s="22">
        <v>26710</v>
      </c>
    </row>
    <row r="324" spans="1:13" x14ac:dyDescent="0.2">
      <c r="A324" s="34" t="s">
        <v>1514</v>
      </c>
      <c r="B324" s="28" t="s">
        <v>1592</v>
      </c>
      <c r="C324" s="29" t="s">
        <v>1593</v>
      </c>
      <c r="D324" s="31" t="b">
        <v>0</v>
      </c>
      <c r="E324" s="31" t="s">
        <v>8</v>
      </c>
      <c r="F324" s="31" t="s">
        <v>25</v>
      </c>
      <c r="G324" s="29" t="s">
        <v>1757</v>
      </c>
      <c r="H324" s="29" t="s">
        <v>1797</v>
      </c>
      <c r="I324" s="32"/>
      <c r="J324" s="32"/>
      <c r="K324" s="32"/>
      <c r="L324" s="22">
        <v>29190</v>
      </c>
      <c r="M324" s="22">
        <v>29190</v>
      </c>
    </row>
    <row r="325" spans="1:13" x14ac:dyDescent="0.2">
      <c r="A325" s="34" t="s">
        <v>1542</v>
      </c>
      <c r="B325" s="28" t="s">
        <v>1648</v>
      </c>
      <c r="C325" s="29" t="s">
        <v>1649</v>
      </c>
      <c r="D325" s="31" t="b">
        <v>0</v>
      </c>
      <c r="E325" s="31" t="s">
        <v>8</v>
      </c>
      <c r="F325" s="31" t="s">
        <v>25</v>
      </c>
      <c r="G325" s="29" t="s">
        <v>1757</v>
      </c>
      <c r="H325" s="29" t="s">
        <v>1801</v>
      </c>
      <c r="I325" s="32"/>
      <c r="J325" s="32"/>
      <c r="K325" s="32"/>
      <c r="L325" s="22">
        <v>660</v>
      </c>
      <c r="M325" s="22">
        <v>660</v>
      </c>
    </row>
    <row r="326" spans="1:13" x14ac:dyDescent="0.2">
      <c r="A326" s="34" t="s">
        <v>1515</v>
      </c>
      <c r="B326" s="28" t="s">
        <v>1594</v>
      </c>
      <c r="C326" s="29" t="s">
        <v>1595</v>
      </c>
      <c r="D326" s="31" t="b">
        <v>1</v>
      </c>
      <c r="E326" s="31" t="s">
        <v>8</v>
      </c>
      <c r="F326" s="31" t="s">
        <v>25</v>
      </c>
      <c r="G326" s="29" t="s">
        <v>1757</v>
      </c>
      <c r="H326" s="29" t="s">
        <v>1798</v>
      </c>
      <c r="I326" s="32" t="s">
        <v>1692</v>
      </c>
      <c r="J326" s="32" t="s">
        <v>1885</v>
      </c>
      <c r="K326" s="32" t="s">
        <v>1694</v>
      </c>
      <c r="L326" s="22">
        <v>50</v>
      </c>
      <c r="M326" s="22">
        <v>900</v>
      </c>
    </row>
    <row r="327" spans="1:13" x14ac:dyDescent="0.2">
      <c r="A327" s="34" t="s">
        <v>1515</v>
      </c>
      <c r="B327" s="28" t="s">
        <v>1594</v>
      </c>
      <c r="C327" s="29" t="s">
        <v>1595</v>
      </c>
      <c r="D327" s="31" t="b">
        <v>1</v>
      </c>
      <c r="E327" s="31" t="s">
        <v>8</v>
      </c>
      <c r="F327" s="31" t="s">
        <v>25</v>
      </c>
      <c r="G327" s="29" t="s">
        <v>1757</v>
      </c>
      <c r="H327" s="29" t="s">
        <v>1798</v>
      </c>
      <c r="I327" s="32" t="s">
        <v>1693</v>
      </c>
      <c r="J327" s="32" t="s">
        <v>1886</v>
      </c>
      <c r="K327" s="32" t="s">
        <v>1695</v>
      </c>
      <c r="L327" s="22">
        <v>850</v>
      </c>
    </row>
    <row r="328" spans="1:13" x14ac:dyDescent="0.2">
      <c r="A328" s="34" t="s">
        <v>1549</v>
      </c>
      <c r="B328" s="28" t="s">
        <v>1662</v>
      </c>
      <c r="C328" s="29" t="s">
        <v>1663</v>
      </c>
      <c r="D328" s="31" t="b">
        <v>0</v>
      </c>
      <c r="E328" s="31" t="s">
        <v>8</v>
      </c>
      <c r="F328" s="31" t="s">
        <v>25</v>
      </c>
      <c r="G328" s="29" t="s">
        <v>1757</v>
      </c>
      <c r="H328" s="29" t="s">
        <v>1802</v>
      </c>
      <c r="I328" s="32"/>
      <c r="J328" s="32"/>
      <c r="K328" s="32"/>
      <c r="L328" s="22">
        <v>640</v>
      </c>
      <c r="M328" s="22">
        <v>640</v>
      </c>
    </row>
    <row r="329" spans="1:13" x14ac:dyDescent="0.2">
      <c r="A329" s="34" t="s">
        <v>1543</v>
      </c>
      <c r="B329" s="28" t="s">
        <v>1650</v>
      </c>
      <c r="C329" s="29" t="s">
        <v>1651</v>
      </c>
      <c r="D329" s="31" t="b">
        <v>0</v>
      </c>
      <c r="E329" s="31" t="s">
        <v>8</v>
      </c>
      <c r="F329" s="31" t="s">
        <v>25</v>
      </c>
      <c r="G329" s="29" t="s">
        <v>1757</v>
      </c>
      <c r="H329" s="29" t="s">
        <v>1801</v>
      </c>
      <c r="I329" s="32"/>
      <c r="J329" s="32"/>
      <c r="K329" s="32"/>
      <c r="L329" s="22">
        <v>670</v>
      </c>
      <c r="M329" s="22">
        <v>670</v>
      </c>
    </row>
    <row r="330" spans="1:13" x14ac:dyDescent="0.2">
      <c r="A330" s="34" t="s">
        <v>1516</v>
      </c>
      <c r="B330" s="28" t="s">
        <v>1596</v>
      </c>
      <c r="C330" s="29" t="s">
        <v>1597</v>
      </c>
      <c r="D330" s="31" t="b">
        <v>1</v>
      </c>
      <c r="E330" s="31" t="s">
        <v>8</v>
      </c>
      <c r="F330" s="31" t="s">
        <v>25</v>
      </c>
      <c r="G330" s="29" t="s">
        <v>1757</v>
      </c>
      <c r="H330" s="29" t="s">
        <v>1798</v>
      </c>
      <c r="I330" s="32" t="s">
        <v>1692</v>
      </c>
      <c r="J330" s="32" t="s">
        <v>1885</v>
      </c>
      <c r="K330" s="32" t="s">
        <v>1694</v>
      </c>
      <c r="L330" s="22">
        <v>50</v>
      </c>
      <c r="M330" s="22">
        <v>950</v>
      </c>
    </row>
    <row r="331" spans="1:13" x14ac:dyDescent="0.2">
      <c r="A331" s="34" t="s">
        <v>1516</v>
      </c>
      <c r="B331" s="28" t="s">
        <v>1596</v>
      </c>
      <c r="C331" s="29" t="s">
        <v>1597</v>
      </c>
      <c r="D331" s="31" t="b">
        <v>1</v>
      </c>
      <c r="E331" s="31" t="s">
        <v>8</v>
      </c>
      <c r="F331" s="31" t="s">
        <v>25</v>
      </c>
      <c r="G331" s="29" t="s">
        <v>1757</v>
      </c>
      <c r="H331" s="29" t="s">
        <v>1798</v>
      </c>
      <c r="I331" s="32" t="s">
        <v>1696</v>
      </c>
      <c r="J331" s="32" t="s">
        <v>1887</v>
      </c>
      <c r="K331" s="32" t="s">
        <v>1697</v>
      </c>
      <c r="L331" s="22">
        <v>900</v>
      </c>
    </row>
    <row r="332" spans="1:13" x14ac:dyDescent="0.2">
      <c r="A332" s="34" t="s">
        <v>1550</v>
      </c>
      <c r="B332" s="28" t="s">
        <v>1664</v>
      </c>
      <c r="C332" s="29" t="s">
        <v>1665</v>
      </c>
      <c r="D332" s="31" t="b">
        <v>0</v>
      </c>
      <c r="E332" s="31" t="s">
        <v>8</v>
      </c>
      <c r="F332" s="31" t="s">
        <v>25</v>
      </c>
      <c r="G332" s="29" t="s">
        <v>1757</v>
      </c>
      <c r="H332" s="29" t="s">
        <v>1802</v>
      </c>
      <c r="I332" s="32"/>
      <c r="J332" s="32"/>
      <c r="K332" s="32"/>
      <c r="L332" s="22">
        <v>680</v>
      </c>
      <c r="M332" s="22">
        <v>680</v>
      </c>
    </row>
    <row r="333" spans="1:13" x14ac:dyDescent="0.2">
      <c r="A333" s="34" t="s">
        <v>1544</v>
      </c>
      <c r="B333" s="28" t="s">
        <v>1652</v>
      </c>
      <c r="C333" s="29" t="s">
        <v>1653</v>
      </c>
      <c r="D333" s="31" t="b">
        <v>0</v>
      </c>
      <c r="E333" s="31" t="s">
        <v>8</v>
      </c>
      <c r="F333" s="31" t="s">
        <v>25</v>
      </c>
      <c r="G333" s="29" t="s">
        <v>1757</v>
      </c>
      <c r="H333" s="29" t="s">
        <v>1801</v>
      </c>
      <c r="I333" s="32"/>
      <c r="J333" s="32"/>
      <c r="K333" s="32"/>
      <c r="L333" s="22">
        <v>690</v>
      </c>
      <c r="M333" s="22">
        <v>690</v>
      </c>
    </row>
    <row r="334" spans="1:13" x14ac:dyDescent="0.2">
      <c r="A334" s="34" t="s">
        <v>1517</v>
      </c>
      <c r="B334" s="28" t="s">
        <v>1598</v>
      </c>
      <c r="C334" s="29" t="s">
        <v>1599</v>
      </c>
      <c r="D334" s="31" t="b">
        <v>1</v>
      </c>
      <c r="E334" s="31" t="s">
        <v>8</v>
      </c>
      <c r="F334" s="31" t="s">
        <v>25</v>
      </c>
      <c r="G334" s="29" t="s">
        <v>1757</v>
      </c>
      <c r="H334" s="29" t="s">
        <v>1798</v>
      </c>
      <c r="I334" s="32" t="s">
        <v>1692</v>
      </c>
      <c r="J334" s="32" t="s">
        <v>1885</v>
      </c>
      <c r="K334" s="32" t="s">
        <v>1694</v>
      </c>
      <c r="L334" s="22">
        <v>50</v>
      </c>
      <c r="M334" s="22">
        <v>960</v>
      </c>
    </row>
    <row r="335" spans="1:13" x14ac:dyDescent="0.2">
      <c r="A335" s="34" t="s">
        <v>1517</v>
      </c>
      <c r="B335" s="28" t="s">
        <v>1598</v>
      </c>
      <c r="C335" s="29" t="s">
        <v>1599</v>
      </c>
      <c r="D335" s="31" t="b">
        <v>1</v>
      </c>
      <c r="E335" s="31" t="s">
        <v>8</v>
      </c>
      <c r="F335" s="31" t="s">
        <v>25</v>
      </c>
      <c r="G335" s="29" t="s">
        <v>1757</v>
      </c>
      <c r="H335" s="29" t="s">
        <v>1798</v>
      </c>
      <c r="I335" s="32" t="s">
        <v>1698</v>
      </c>
      <c r="J335" s="32" t="s">
        <v>1888</v>
      </c>
      <c r="K335" s="32" t="s">
        <v>1699</v>
      </c>
      <c r="L335" s="22">
        <v>910</v>
      </c>
      <c r="M335" s="22"/>
    </row>
    <row r="336" spans="1:13" x14ac:dyDescent="0.2">
      <c r="A336" s="34" t="s">
        <v>1551</v>
      </c>
      <c r="B336" s="28" t="s">
        <v>1666</v>
      </c>
      <c r="C336" s="29" t="s">
        <v>1667</v>
      </c>
      <c r="D336" s="31" t="b">
        <v>0</v>
      </c>
      <c r="E336" s="31" t="s">
        <v>8</v>
      </c>
      <c r="F336" s="31" t="s">
        <v>25</v>
      </c>
      <c r="G336" s="29" t="s">
        <v>1757</v>
      </c>
      <c r="H336" s="29" t="s">
        <v>1802</v>
      </c>
      <c r="I336" s="32"/>
      <c r="J336" s="32"/>
      <c r="K336" s="32"/>
      <c r="L336" s="22">
        <v>710</v>
      </c>
      <c r="M336" s="22">
        <v>710</v>
      </c>
    </row>
    <row r="337" spans="1:13" x14ac:dyDescent="0.2">
      <c r="A337" s="34" t="s">
        <v>1545</v>
      </c>
      <c r="B337" s="28" t="s">
        <v>1654</v>
      </c>
      <c r="C337" s="29" t="s">
        <v>1655</v>
      </c>
      <c r="D337" s="31" t="b">
        <v>0</v>
      </c>
      <c r="E337" s="31" t="s">
        <v>8</v>
      </c>
      <c r="F337" s="31" t="s">
        <v>25</v>
      </c>
      <c r="G337" s="29" t="s">
        <v>1757</v>
      </c>
      <c r="H337" s="29" t="s">
        <v>1801</v>
      </c>
      <c r="I337" s="32"/>
      <c r="J337" s="32"/>
      <c r="K337" s="32"/>
      <c r="L337" s="22">
        <v>720</v>
      </c>
      <c r="M337" s="22">
        <v>720</v>
      </c>
    </row>
    <row r="338" spans="1:13" x14ac:dyDescent="0.2">
      <c r="A338" s="34" t="s">
        <v>1518</v>
      </c>
      <c r="B338" s="28" t="s">
        <v>1600</v>
      </c>
      <c r="C338" s="29" t="s">
        <v>1601</v>
      </c>
      <c r="D338" s="31" t="b">
        <v>1</v>
      </c>
      <c r="E338" s="31" t="s">
        <v>8</v>
      </c>
      <c r="F338" s="31" t="s">
        <v>25</v>
      </c>
      <c r="G338" s="29" t="s">
        <v>1757</v>
      </c>
      <c r="H338" s="29" t="s">
        <v>1798</v>
      </c>
      <c r="I338" s="32" t="s">
        <v>1692</v>
      </c>
      <c r="J338" s="32" t="s">
        <v>1885</v>
      </c>
      <c r="K338" s="32" t="s">
        <v>1694</v>
      </c>
      <c r="L338" s="22">
        <v>50</v>
      </c>
      <c r="M338" s="22">
        <v>1000</v>
      </c>
    </row>
    <row r="339" spans="1:13" x14ac:dyDescent="0.2">
      <c r="A339" s="34" t="s">
        <v>1518</v>
      </c>
      <c r="B339" s="28" t="s">
        <v>1600</v>
      </c>
      <c r="C339" s="29" t="s">
        <v>1601</v>
      </c>
      <c r="D339" s="31" t="b">
        <v>1</v>
      </c>
      <c r="E339" s="31" t="s">
        <v>8</v>
      </c>
      <c r="F339" s="31" t="s">
        <v>25</v>
      </c>
      <c r="G339" s="29" t="s">
        <v>1757</v>
      </c>
      <c r="H339" s="29" t="s">
        <v>1798</v>
      </c>
      <c r="I339" s="32" t="s">
        <v>1700</v>
      </c>
      <c r="J339" s="32" t="s">
        <v>1889</v>
      </c>
      <c r="K339" s="32" t="s">
        <v>1701</v>
      </c>
      <c r="L339" s="22">
        <v>950</v>
      </c>
      <c r="M339" s="22"/>
    </row>
    <row r="340" spans="1:13" x14ac:dyDescent="0.2">
      <c r="A340" s="34" t="s">
        <v>1552</v>
      </c>
      <c r="B340" s="28" t="s">
        <v>1668</v>
      </c>
      <c r="C340" s="29" t="s">
        <v>1669</v>
      </c>
      <c r="D340" s="31" t="b">
        <v>0</v>
      </c>
      <c r="E340" s="31" t="s">
        <v>8</v>
      </c>
      <c r="F340" s="31" t="s">
        <v>25</v>
      </c>
      <c r="G340" s="29" t="s">
        <v>1757</v>
      </c>
      <c r="H340" s="29" t="s">
        <v>1802</v>
      </c>
      <c r="I340" s="32"/>
      <c r="J340" s="32"/>
      <c r="K340" s="32"/>
      <c r="L340" s="22">
        <v>730</v>
      </c>
      <c r="M340" s="22">
        <v>730</v>
      </c>
    </row>
    <row r="341" spans="1:13" x14ac:dyDescent="0.2">
      <c r="A341" s="34" t="s">
        <v>1557</v>
      </c>
      <c r="B341" s="28" t="s">
        <v>1678</v>
      </c>
      <c r="C341" s="29" t="s">
        <v>1679</v>
      </c>
      <c r="D341" s="31" t="b">
        <v>0</v>
      </c>
      <c r="E341" s="31" t="s">
        <v>8</v>
      </c>
      <c r="F341" s="31" t="s">
        <v>25</v>
      </c>
      <c r="G341" s="29" t="s">
        <v>1757</v>
      </c>
      <c r="H341" s="29" t="s">
        <v>1803</v>
      </c>
      <c r="I341" s="32"/>
      <c r="J341" s="32"/>
      <c r="K341" s="32"/>
      <c r="L341" s="22">
        <v>990</v>
      </c>
      <c r="M341" s="22">
        <v>990</v>
      </c>
    </row>
    <row r="342" spans="1:13" x14ac:dyDescent="0.2">
      <c r="A342" s="34" t="s">
        <v>1546</v>
      </c>
      <c r="B342" s="28" t="s">
        <v>1656</v>
      </c>
      <c r="C342" s="29" t="s">
        <v>1657</v>
      </c>
      <c r="D342" s="31" t="b">
        <v>0</v>
      </c>
      <c r="E342" s="31" t="s">
        <v>8</v>
      </c>
      <c r="F342" s="31" t="s">
        <v>25</v>
      </c>
      <c r="G342" s="29" t="s">
        <v>1757</v>
      </c>
      <c r="H342" s="29" t="s">
        <v>1801</v>
      </c>
      <c r="I342" s="32"/>
      <c r="J342" s="32"/>
      <c r="K342" s="32"/>
      <c r="L342" s="22">
        <v>860</v>
      </c>
      <c r="M342" s="22">
        <v>860</v>
      </c>
    </row>
    <row r="343" spans="1:13" x14ac:dyDescent="0.2">
      <c r="A343" s="34" t="s">
        <v>1519</v>
      </c>
      <c r="B343" s="28" t="s">
        <v>1602</v>
      </c>
      <c r="C343" s="29" t="s">
        <v>1603</v>
      </c>
      <c r="D343" s="31" t="b">
        <v>1</v>
      </c>
      <c r="E343" s="31" t="s">
        <v>8</v>
      </c>
      <c r="F343" s="31" t="s">
        <v>25</v>
      </c>
      <c r="G343" s="29" t="s">
        <v>1757</v>
      </c>
      <c r="H343" s="29" t="s">
        <v>1798</v>
      </c>
      <c r="I343" s="32" t="s">
        <v>1692</v>
      </c>
      <c r="J343" s="32" t="s">
        <v>1885</v>
      </c>
      <c r="K343" s="32" t="s">
        <v>1694</v>
      </c>
      <c r="L343" s="22">
        <v>50</v>
      </c>
      <c r="M343" s="22">
        <v>1100</v>
      </c>
    </row>
    <row r="344" spans="1:13" x14ac:dyDescent="0.2">
      <c r="A344" s="34" t="s">
        <v>1519</v>
      </c>
      <c r="B344" s="28" t="s">
        <v>1602</v>
      </c>
      <c r="C344" s="29" t="s">
        <v>1603</v>
      </c>
      <c r="D344" s="31" t="b">
        <v>1</v>
      </c>
      <c r="E344" s="31" t="s">
        <v>8</v>
      </c>
      <c r="F344" s="31" t="s">
        <v>25</v>
      </c>
      <c r="G344" s="29" t="s">
        <v>1757</v>
      </c>
      <c r="H344" s="29" t="s">
        <v>1798</v>
      </c>
      <c r="I344" s="32" t="s">
        <v>1702</v>
      </c>
      <c r="J344" s="32" t="s">
        <v>1890</v>
      </c>
      <c r="K344" s="32" t="s">
        <v>1703</v>
      </c>
      <c r="L344" s="22">
        <v>1050</v>
      </c>
      <c r="M344" s="22"/>
    </row>
    <row r="345" spans="1:13" x14ac:dyDescent="0.2">
      <c r="A345" s="34" t="s">
        <v>1553</v>
      </c>
      <c r="B345" s="28" t="s">
        <v>1670</v>
      </c>
      <c r="C345" s="29" t="s">
        <v>1671</v>
      </c>
      <c r="D345" s="31" t="b">
        <v>0</v>
      </c>
      <c r="E345" s="31" t="s">
        <v>8</v>
      </c>
      <c r="F345" s="31" t="s">
        <v>25</v>
      </c>
      <c r="G345" s="29" t="s">
        <v>1757</v>
      </c>
      <c r="H345" s="29" t="s">
        <v>1802</v>
      </c>
      <c r="I345" s="32"/>
      <c r="J345" s="32"/>
      <c r="K345" s="32"/>
      <c r="L345" s="22">
        <v>840</v>
      </c>
      <c r="M345" s="22">
        <v>840</v>
      </c>
    </row>
    <row r="346" spans="1:13" x14ac:dyDescent="0.2">
      <c r="A346" s="34" t="s">
        <v>1558</v>
      </c>
      <c r="B346" s="28" t="s">
        <v>1680</v>
      </c>
      <c r="C346" s="29" t="s">
        <v>1681</v>
      </c>
      <c r="D346" s="31" t="b">
        <v>0</v>
      </c>
      <c r="E346" s="31" t="s">
        <v>8</v>
      </c>
      <c r="F346" s="31" t="s">
        <v>25</v>
      </c>
      <c r="G346" s="29" t="s">
        <v>1757</v>
      </c>
      <c r="H346" s="29" t="s">
        <v>1803</v>
      </c>
      <c r="I346" s="32"/>
      <c r="J346" s="32"/>
      <c r="K346" s="32"/>
      <c r="L346" s="22">
        <v>1040</v>
      </c>
      <c r="M346" s="22">
        <v>1040</v>
      </c>
    </row>
    <row r="347" spans="1:13" x14ac:dyDescent="0.2">
      <c r="A347" s="34" t="s">
        <v>1547</v>
      </c>
      <c r="B347" s="28" t="s">
        <v>1658</v>
      </c>
      <c r="C347" s="29" t="s">
        <v>1659</v>
      </c>
      <c r="D347" s="31" t="b">
        <v>0</v>
      </c>
      <c r="E347" s="31" t="s">
        <v>8</v>
      </c>
      <c r="F347" s="31" t="s">
        <v>25</v>
      </c>
      <c r="G347" s="29" t="s">
        <v>1757</v>
      </c>
      <c r="H347" s="29" t="s">
        <v>1801</v>
      </c>
      <c r="I347" s="32"/>
      <c r="J347" s="32"/>
      <c r="K347" s="32"/>
      <c r="L347" s="22">
        <v>920</v>
      </c>
      <c r="M347" s="22">
        <v>920</v>
      </c>
    </row>
    <row r="348" spans="1:13" x14ac:dyDescent="0.2">
      <c r="A348" s="34" t="s">
        <v>1520</v>
      </c>
      <c r="B348" s="28" t="s">
        <v>1604</v>
      </c>
      <c r="C348" s="29" t="s">
        <v>1605</v>
      </c>
      <c r="D348" s="31" t="b">
        <v>1</v>
      </c>
      <c r="E348" s="31" t="s">
        <v>8</v>
      </c>
      <c r="F348" s="31" t="s">
        <v>25</v>
      </c>
      <c r="G348" s="29" t="s">
        <v>1757</v>
      </c>
      <c r="H348" s="29" t="s">
        <v>1798</v>
      </c>
      <c r="I348" s="32" t="s">
        <v>1692</v>
      </c>
      <c r="J348" s="32" t="s">
        <v>1885</v>
      </c>
      <c r="K348" s="32" t="s">
        <v>1694</v>
      </c>
      <c r="L348" s="22">
        <v>50</v>
      </c>
      <c r="M348" s="22">
        <v>1130</v>
      </c>
    </row>
    <row r="349" spans="1:13" x14ac:dyDescent="0.2">
      <c r="A349" s="34" t="s">
        <v>1520</v>
      </c>
      <c r="B349" s="28" t="s">
        <v>1604</v>
      </c>
      <c r="C349" s="29" t="s">
        <v>1605</v>
      </c>
      <c r="D349" s="31" t="b">
        <v>1</v>
      </c>
      <c r="E349" s="31" t="s">
        <v>8</v>
      </c>
      <c r="F349" s="31" t="s">
        <v>25</v>
      </c>
      <c r="G349" s="29" t="s">
        <v>1757</v>
      </c>
      <c r="H349" s="29" t="s">
        <v>1798</v>
      </c>
      <c r="I349" s="32" t="s">
        <v>1704</v>
      </c>
      <c r="J349" s="32" t="s">
        <v>1891</v>
      </c>
      <c r="K349" s="32" t="s">
        <v>1705</v>
      </c>
      <c r="L349" s="22">
        <v>1080</v>
      </c>
      <c r="M349" s="22"/>
    </row>
    <row r="350" spans="1:13" x14ac:dyDescent="0.2">
      <c r="A350" s="34" t="s">
        <v>1554</v>
      </c>
      <c r="B350" s="28" t="s">
        <v>1672</v>
      </c>
      <c r="C350" s="29" t="s">
        <v>1673</v>
      </c>
      <c r="D350" s="31" t="b">
        <v>0</v>
      </c>
      <c r="E350" s="31" t="s">
        <v>8</v>
      </c>
      <c r="F350" s="31" t="s">
        <v>25</v>
      </c>
      <c r="G350" s="29" t="s">
        <v>1757</v>
      </c>
      <c r="H350" s="29" t="s">
        <v>1802</v>
      </c>
      <c r="I350" s="32"/>
      <c r="J350" s="32"/>
      <c r="K350" s="32"/>
      <c r="L350" s="22">
        <v>910</v>
      </c>
      <c r="M350" s="22">
        <v>910</v>
      </c>
    </row>
    <row r="351" spans="1:13" x14ac:dyDescent="0.2">
      <c r="A351" s="34" t="s">
        <v>1559</v>
      </c>
      <c r="B351" s="28" t="s">
        <v>1682</v>
      </c>
      <c r="C351" s="29" t="s">
        <v>1683</v>
      </c>
      <c r="D351" s="31" t="b">
        <v>0</v>
      </c>
      <c r="E351" s="31" t="s">
        <v>8</v>
      </c>
      <c r="F351" s="31" t="s">
        <v>25</v>
      </c>
      <c r="G351" s="29" t="s">
        <v>1757</v>
      </c>
      <c r="H351" s="29" t="s">
        <v>1803</v>
      </c>
      <c r="I351" s="32"/>
      <c r="J351" s="32"/>
      <c r="K351" s="32"/>
      <c r="L351" s="22">
        <v>1120</v>
      </c>
      <c r="M351" s="22">
        <v>1120</v>
      </c>
    </row>
    <row r="352" spans="1:13" x14ac:dyDescent="0.2">
      <c r="A352" s="34" t="s">
        <v>1521</v>
      </c>
      <c r="B352" s="28" t="s">
        <v>1606</v>
      </c>
      <c r="C352" s="29" t="s">
        <v>1607</v>
      </c>
      <c r="D352" s="31" t="b">
        <v>1</v>
      </c>
      <c r="E352" s="31" t="s">
        <v>8</v>
      </c>
      <c r="F352" s="31" t="s">
        <v>25</v>
      </c>
      <c r="G352" s="29" t="s">
        <v>1757</v>
      </c>
      <c r="H352" s="29" t="s">
        <v>1798</v>
      </c>
      <c r="I352" s="32" t="s">
        <v>1692</v>
      </c>
      <c r="J352" s="32" t="s">
        <v>1885</v>
      </c>
      <c r="K352" s="32" t="s">
        <v>1694</v>
      </c>
      <c r="L352" s="22">
        <v>50</v>
      </c>
      <c r="M352" s="22">
        <v>1150</v>
      </c>
    </row>
    <row r="353" spans="1:13" x14ac:dyDescent="0.2">
      <c r="A353" s="34" t="s">
        <v>1521</v>
      </c>
      <c r="B353" s="28" t="s">
        <v>1606</v>
      </c>
      <c r="C353" s="29" t="s">
        <v>1607</v>
      </c>
      <c r="D353" s="31" t="b">
        <v>1</v>
      </c>
      <c r="E353" s="31" t="s">
        <v>8</v>
      </c>
      <c r="F353" s="31" t="s">
        <v>25</v>
      </c>
      <c r="G353" s="29" t="s">
        <v>1757</v>
      </c>
      <c r="H353" s="29" t="s">
        <v>1798</v>
      </c>
      <c r="I353" s="32" t="s">
        <v>1706</v>
      </c>
      <c r="J353" s="32" t="s">
        <v>1892</v>
      </c>
      <c r="K353" s="32" t="s">
        <v>1707</v>
      </c>
      <c r="L353" s="22">
        <v>1100</v>
      </c>
      <c r="M353" s="36"/>
    </row>
    <row r="354" spans="1:13" x14ac:dyDescent="0.2">
      <c r="A354" s="34" t="s">
        <v>1548</v>
      </c>
      <c r="B354" s="28" t="s">
        <v>1660</v>
      </c>
      <c r="C354" s="29" t="s">
        <v>1661</v>
      </c>
      <c r="D354" s="31" t="b">
        <v>0</v>
      </c>
      <c r="E354" s="31" t="s">
        <v>8</v>
      </c>
      <c r="F354" s="31" t="s">
        <v>25</v>
      </c>
      <c r="G354" s="29" t="s">
        <v>1757</v>
      </c>
      <c r="H354" s="29" t="s">
        <v>1801</v>
      </c>
      <c r="I354" s="32"/>
      <c r="J354" s="32"/>
      <c r="K354" s="32"/>
      <c r="L354" s="22">
        <v>940</v>
      </c>
      <c r="M354" s="22">
        <v>940</v>
      </c>
    </row>
    <row r="355" spans="1:13" x14ac:dyDescent="0.2">
      <c r="A355" s="34" t="s">
        <v>1522</v>
      </c>
      <c r="B355" s="28" t="s">
        <v>1608</v>
      </c>
      <c r="C355" s="29" t="s">
        <v>1609</v>
      </c>
      <c r="D355" s="31" t="b">
        <v>1</v>
      </c>
      <c r="E355" s="31" t="s">
        <v>8</v>
      </c>
      <c r="F355" s="31" t="s">
        <v>25</v>
      </c>
      <c r="G355" s="29" t="s">
        <v>1757</v>
      </c>
      <c r="H355" s="29" t="s">
        <v>1799</v>
      </c>
      <c r="I355" s="32" t="s">
        <v>1708</v>
      </c>
      <c r="J355" s="32" t="s">
        <v>1893</v>
      </c>
      <c r="K355" s="32" t="s">
        <v>1710</v>
      </c>
      <c r="L355" s="22">
        <v>60</v>
      </c>
      <c r="M355" s="22">
        <v>1380</v>
      </c>
    </row>
    <row r="356" spans="1:13" x14ac:dyDescent="0.2">
      <c r="A356" s="34" t="s">
        <v>1522</v>
      </c>
      <c r="B356" s="28" t="s">
        <v>1608</v>
      </c>
      <c r="C356" s="29" t="s">
        <v>1609</v>
      </c>
      <c r="D356" s="31" t="b">
        <v>1</v>
      </c>
      <c r="E356" s="31" t="s">
        <v>8</v>
      </c>
      <c r="F356" s="31" t="s">
        <v>25</v>
      </c>
      <c r="G356" s="29" t="s">
        <v>1757</v>
      </c>
      <c r="H356" s="29" t="s">
        <v>1799</v>
      </c>
      <c r="I356" s="32" t="s">
        <v>1709</v>
      </c>
      <c r="J356" s="32" t="s">
        <v>1894</v>
      </c>
      <c r="K356" s="32" t="s">
        <v>1711</v>
      </c>
      <c r="L356" s="22">
        <v>1320</v>
      </c>
      <c r="M356" s="36"/>
    </row>
    <row r="357" spans="1:13" x14ac:dyDescent="0.2">
      <c r="A357" s="34" t="s">
        <v>1555</v>
      </c>
      <c r="B357" s="28" t="s">
        <v>1674</v>
      </c>
      <c r="C357" s="29" t="s">
        <v>1675</v>
      </c>
      <c r="D357" s="31" t="b">
        <v>0</v>
      </c>
      <c r="E357" s="31" t="s">
        <v>8</v>
      </c>
      <c r="F357" s="31" t="s">
        <v>25</v>
      </c>
      <c r="G357" s="29" t="s">
        <v>1757</v>
      </c>
      <c r="H357" s="29" t="s">
        <v>1802</v>
      </c>
      <c r="I357" s="32"/>
      <c r="J357" s="32"/>
      <c r="K357" s="32"/>
      <c r="L357" s="22">
        <v>1050</v>
      </c>
      <c r="M357" s="22">
        <v>1050</v>
      </c>
    </row>
    <row r="358" spans="1:13" x14ac:dyDescent="0.2">
      <c r="A358" s="34" t="s">
        <v>1560</v>
      </c>
      <c r="B358" s="28" t="s">
        <v>1684</v>
      </c>
      <c r="C358" s="29" t="s">
        <v>1685</v>
      </c>
      <c r="D358" s="31" t="b">
        <v>0</v>
      </c>
      <c r="E358" s="31" t="s">
        <v>8</v>
      </c>
      <c r="F358" s="31" t="s">
        <v>25</v>
      </c>
      <c r="G358" s="29" t="s">
        <v>1757</v>
      </c>
      <c r="H358" s="29" t="s">
        <v>1803</v>
      </c>
      <c r="I358" s="32"/>
      <c r="J358" s="32"/>
      <c r="K358" s="32"/>
      <c r="L358" s="22">
        <v>1210</v>
      </c>
      <c r="M358" s="22">
        <v>1210</v>
      </c>
    </row>
    <row r="359" spans="1:13" x14ac:dyDescent="0.2">
      <c r="A359" s="34" t="s">
        <v>1528</v>
      </c>
      <c r="B359" s="28" t="s">
        <v>1620</v>
      </c>
      <c r="C359" s="29" t="s">
        <v>1621</v>
      </c>
      <c r="D359" s="31" t="b">
        <v>0</v>
      </c>
      <c r="E359" s="31" t="s">
        <v>8</v>
      </c>
      <c r="F359" s="31" t="s">
        <v>25</v>
      </c>
      <c r="G359" s="29" t="s">
        <v>1757</v>
      </c>
      <c r="H359" s="29" t="s">
        <v>1800</v>
      </c>
      <c r="I359" s="32"/>
      <c r="J359" s="32"/>
      <c r="K359" s="32"/>
      <c r="L359" s="22">
        <v>1110</v>
      </c>
      <c r="M359" s="22">
        <v>1110</v>
      </c>
    </row>
    <row r="360" spans="1:13" x14ac:dyDescent="0.2">
      <c r="A360" s="34" t="s">
        <v>1523</v>
      </c>
      <c r="B360" s="28" t="s">
        <v>1610</v>
      </c>
      <c r="C360" s="29" t="s">
        <v>1611</v>
      </c>
      <c r="D360" s="31" t="b">
        <v>1</v>
      </c>
      <c r="E360" s="31" t="s">
        <v>8</v>
      </c>
      <c r="F360" s="31" t="s">
        <v>25</v>
      </c>
      <c r="G360" s="29" t="s">
        <v>1757</v>
      </c>
      <c r="H360" s="29" t="s">
        <v>1799</v>
      </c>
      <c r="I360" s="32" t="s">
        <v>1708</v>
      </c>
      <c r="J360" s="32" t="s">
        <v>1893</v>
      </c>
      <c r="K360" s="32" t="s">
        <v>1710</v>
      </c>
      <c r="L360" s="22">
        <v>60</v>
      </c>
      <c r="M360" s="22">
        <v>1450</v>
      </c>
    </row>
    <row r="361" spans="1:13" x14ac:dyDescent="0.2">
      <c r="A361" s="34" t="s">
        <v>1523</v>
      </c>
      <c r="B361" s="28" t="s">
        <v>1610</v>
      </c>
      <c r="C361" s="29" t="s">
        <v>1611</v>
      </c>
      <c r="D361" s="31" t="b">
        <v>1</v>
      </c>
      <c r="E361" s="31" t="s">
        <v>8</v>
      </c>
      <c r="F361" s="31" t="s">
        <v>25</v>
      </c>
      <c r="G361" s="29" t="s">
        <v>1757</v>
      </c>
      <c r="H361" s="29" t="s">
        <v>1799</v>
      </c>
      <c r="I361" s="32" t="s">
        <v>1712</v>
      </c>
      <c r="J361" s="32" t="s">
        <v>1895</v>
      </c>
      <c r="K361" s="32" t="s">
        <v>1713</v>
      </c>
      <c r="L361" s="22">
        <v>1390</v>
      </c>
      <c r="M361" s="36"/>
    </row>
    <row r="362" spans="1:13" x14ac:dyDescent="0.2">
      <c r="A362" s="34" t="s">
        <v>1556</v>
      </c>
      <c r="B362" s="28" t="s">
        <v>1676</v>
      </c>
      <c r="C362" s="29" t="s">
        <v>1677</v>
      </c>
      <c r="D362" s="31" t="b">
        <v>0</v>
      </c>
      <c r="E362" s="31" t="s">
        <v>8</v>
      </c>
      <c r="F362" s="31" t="s">
        <v>25</v>
      </c>
      <c r="G362" s="29" t="s">
        <v>1757</v>
      </c>
      <c r="H362" s="29" t="s">
        <v>1802</v>
      </c>
      <c r="I362" s="32"/>
      <c r="J362" s="32"/>
      <c r="K362" s="32"/>
      <c r="L362" s="22">
        <v>1150</v>
      </c>
      <c r="M362" s="22">
        <v>1150</v>
      </c>
    </row>
    <row r="363" spans="1:13" x14ac:dyDescent="0.2">
      <c r="A363" s="34" t="s">
        <v>1529</v>
      </c>
      <c r="B363" s="28" t="s">
        <v>1622</v>
      </c>
      <c r="C363" s="29" t="s">
        <v>1623</v>
      </c>
      <c r="D363" s="31" t="b">
        <v>0</v>
      </c>
      <c r="E363" s="31" t="s">
        <v>8</v>
      </c>
      <c r="F363" s="31" t="s">
        <v>25</v>
      </c>
      <c r="G363" s="29" t="s">
        <v>1757</v>
      </c>
      <c r="H363" s="29" t="s">
        <v>1800</v>
      </c>
      <c r="I363" s="32"/>
      <c r="J363" s="32"/>
      <c r="K363" s="32"/>
      <c r="L363" s="22">
        <v>1170</v>
      </c>
      <c r="M363" s="22">
        <v>1170</v>
      </c>
    </row>
    <row r="364" spans="1:13" x14ac:dyDescent="0.2">
      <c r="A364" s="34" t="s">
        <v>1524</v>
      </c>
      <c r="B364" s="28" t="s">
        <v>1612</v>
      </c>
      <c r="C364" s="29" t="s">
        <v>1613</v>
      </c>
      <c r="D364" s="31" t="b">
        <v>1</v>
      </c>
      <c r="E364" s="31" t="s">
        <v>8</v>
      </c>
      <c r="F364" s="31" t="s">
        <v>25</v>
      </c>
      <c r="G364" s="29" t="s">
        <v>1757</v>
      </c>
      <c r="H364" s="29" t="s">
        <v>1799</v>
      </c>
      <c r="I364" s="32" t="s">
        <v>1708</v>
      </c>
      <c r="J364" s="32" t="s">
        <v>1893</v>
      </c>
      <c r="K364" s="32" t="s">
        <v>1710</v>
      </c>
      <c r="L364" s="22">
        <v>60</v>
      </c>
      <c r="M364" s="22">
        <v>1520</v>
      </c>
    </row>
    <row r="365" spans="1:13" x14ac:dyDescent="0.2">
      <c r="A365" s="34" t="s">
        <v>1524</v>
      </c>
      <c r="B365" s="28" t="s">
        <v>1612</v>
      </c>
      <c r="C365" s="29" t="s">
        <v>1613</v>
      </c>
      <c r="D365" s="31" t="b">
        <v>1</v>
      </c>
      <c r="E365" s="31" t="s">
        <v>8</v>
      </c>
      <c r="F365" s="31" t="s">
        <v>25</v>
      </c>
      <c r="G365" s="29" t="s">
        <v>1757</v>
      </c>
      <c r="H365" s="29" t="s">
        <v>1799</v>
      </c>
      <c r="I365" s="32" t="s">
        <v>1714</v>
      </c>
      <c r="J365" s="32" t="s">
        <v>1896</v>
      </c>
      <c r="K365" s="32" t="s">
        <v>1715</v>
      </c>
      <c r="L365" s="22">
        <v>1460</v>
      </c>
      <c r="M365" s="36"/>
    </row>
    <row r="366" spans="1:13" x14ac:dyDescent="0.2">
      <c r="A366" s="34" t="s">
        <v>1561</v>
      </c>
      <c r="B366" s="28" t="s">
        <v>1686</v>
      </c>
      <c r="C366" s="29" t="s">
        <v>1687</v>
      </c>
      <c r="D366" s="31" t="b">
        <v>0</v>
      </c>
      <c r="E366" s="31" t="s">
        <v>8</v>
      </c>
      <c r="F366" s="31" t="s">
        <v>25</v>
      </c>
      <c r="G366" s="29" t="s">
        <v>1757</v>
      </c>
      <c r="H366" s="29" t="s">
        <v>1803</v>
      </c>
      <c r="I366" s="32"/>
      <c r="J366" s="32"/>
      <c r="K366" s="32"/>
      <c r="L366" s="22">
        <v>1310</v>
      </c>
      <c r="M366" s="22">
        <v>1310</v>
      </c>
    </row>
    <row r="367" spans="1:13" x14ac:dyDescent="0.2">
      <c r="A367" s="34" t="s">
        <v>1525</v>
      </c>
      <c r="B367" s="28" t="s">
        <v>1614</v>
      </c>
      <c r="C367" s="29" t="s">
        <v>1615</v>
      </c>
      <c r="D367" s="31" t="b">
        <v>1</v>
      </c>
      <c r="E367" s="31" t="s">
        <v>8</v>
      </c>
      <c r="F367" s="31" t="s">
        <v>25</v>
      </c>
      <c r="G367" s="29" t="s">
        <v>1757</v>
      </c>
      <c r="H367" s="29" t="s">
        <v>1799</v>
      </c>
      <c r="I367" s="32" t="s">
        <v>1708</v>
      </c>
      <c r="J367" s="32" t="s">
        <v>1893</v>
      </c>
      <c r="K367" s="32" t="s">
        <v>1710</v>
      </c>
      <c r="L367" s="22">
        <v>60</v>
      </c>
      <c r="M367" s="22">
        <v>1600</v>
      </c>
    </row>
    <row r="368" spans="1:13" x14ac:dyDescent="0.2">
      <c r="A368" s="34" t="s">
        <v>1525</v>
      </c>
      <c r="B368" s="28" t="s">
        <v>1614</v>
      </c>
      <c r="C368" s="29" t="s">
        <v>1615</v>
      </c>
      <c r="D368" s="31" t="b">
        <v>1</v>
      </c>
      <c r="E368" s="31" t="s">
        <v>8</v>
      </c>
      <c r="F368" s="31" t="s">
        <v>25</v>
      </c>
      <c r="G368" s="29" t="s">
        <v>1757</v>
      </c>
      <c r="H368" s="29" t="s">
        <v>1799</v>
      </c>
      <c r="I368" s="32" t="s">
        <v>1716</v>
      </c>
      <c r="J368" s="32" t="s">
        <v>1897</v>
      </c>
      <c r="K368" s="32" t="s">
        <v>1717</v>
      </c>
      <c r="L368" s="22">
        <v>1540</v>
      </c>
      <c r="M368" s="36"/>
    </row>
    <row r="369" spans="1:13" x14ac:dyDescent="0.2">
      <c r="A369" s="34" t="s">
        <v>1530</v>
      </c>
      <c r="B369" s="28" t="s">
        <v>1624</v>
      </c>
      <c r="C369" s="29" t="s">
        <v>1625</v>
      </c>
      <c r="D369" s="31" t="b">
        <v>0</v>
      </c>
      <c r="E369" s="31" t="s">
        <v>8</v>
      </c>
      <c r="F369" s="31" t="s">
        <v>25</v>
      </c>
      <c r="G369" s="29" t="s">
        <v>1757</v>
      </c>
      <c r="H369" s="29" t="s">
        <v>1800</v>
      </c>
      <c r="I369" s="32"/>
      <c r="J369" s="32"/>
      <c r="K369" s="32"/>
      <c r="L369" s="22">
        <v>1270</v>
      </c>
      <c r="M369" s="22">
        <v>1270</v>
      </c>
    </row>
    <row r="370" spans="1:13" x14ac:dyDescent="0.2">
      <c r="A370" s="34" t="s">
        <v>1562</v>
      </c>
      <c r="B370" s="28" t="s">
        <v>1688</v>
      </c>
      <c r="C370" s="29" t="s">
        <v>1689</v>
      </c>
      <c r="D370" s="31" t="b">
        <v>0</v>
      </c>
      <c r="E370" s="31" t="s">
        <v>8</v>
      </c>
      <c r="F370" s="31" t="s">
        <v>25</v>
      </c>
      <c r="G370" s="29" t="s">
        <v>1757</v>
      </c>
      <c r="H370" s="29" t="s">
        <v>1803</v>
      </c>
      <c r="I370" s="32"/>
      <c r="J370" s="32"/>
      <c r="K370" s="32"/>
      <c r="L370" s="22">
        <v>1410</v>
      </c>
      <c r="M370" s="22">
        <v>1410</v>
      </c>
    </row>
    <row r="371" spans="1:13" x14ac:dyDescent="0.2">
      <c r="A371" s="34" t="s">
        <v>1526</v>
      </c>
      <c r="B371" s="28" t="s">
        <v>1616</v>
      </c>
      <c r="C371" s="29" t="s">
        <v>1617</v>
      </c>
      <c r="D371" s="31" t="b">
        <v>1</v>
      </c>
      <c r="E371" s="31" t="s">
        <v>8</v>
      </c>
      <c r="F371" s="31" t="s">
        <v>25</v>
      </c>
      <c r="G371" s="29" t="s">
        <v>1757</v>
      </c>
      <c r="H371" s="29" t="s">
        <v>1799</v>
      </c>
      <c r="I371" s="32" t="s">
        <v>1708</v>
      </c>
      <c r="J371" s="32" t="s">
        <v>1893</v>
      </c>
      <c r="K371" s="32" t="s">
        <v>1710</v>
      </c>
      <c r="L371" s="22">
        <v>60</v>
      </c>
      <c r="M371" s="22">
        <v>1790</v>
      </c>
    </row>
    <row r="372" spans="1:13" x14ac:dyDescent="0.2">
      <c r="A372" s="34" t="s">
        <v>1526</v>
      </c>
      <c r="B372" s="28" t="s">
        <v>1616</v>
      </c>
      <c r="C372" s="29" t="s">
        <v>1617</v>
      </c>
      <c r="D372" s="31" t="b">
        <v>1</v>
      </c>
      <c r="E372" s="31" t="s">
        <v>8</v>
      </c>
      <c r="F372" s="31" t="s">
        <v>25</v>
      </c>
      <c r="G372" s="29" t="s">
        <v>1757</v>
      </c>
      <c r="H372" s="29" t="s">
        <v>1799</v>
      </c>
      <c r="I372" s="32" t="s">
        <v>1718</v>
      </c>
      <c r="J372" s="32" t="s">
        <v>1898</v>
      </c>
      <c r="K372" s="32" t="s">
        <v>1719</v>
      </c>
      <c r="L372" s="22">
        <v>1730</v>
      </c>
      <c r="M372" s="36"/>
    </row>
    <row r="373" spans="1:13" x14ac:dyDescent="0.2">
      <c r="A373" s="34" t="s">
        <v>1531</v>
      </c>
      <c r="B373" s="28" t="s">
        <v>1626</v>
      </c>
      <c r="C373" s="29" t="s">
        <v>1627</v>
      </c>
      <c r="D373" s="31" t="b">
        <v>0</v>
      </c>
      <c r="E373" s="31" t="s">
        <v>8</v>
      </c>
      <c r="F373" s="31" t="s">
        <v>25</v>
      </c>
      <c r="G373" s="29" t="s">
        <v>1757</v>
      </c>
      <c r="H373" s="29" t="s">
        <v>1800</v>
      </c>
      <c r="I373" s="32"/>
      <c r="J373" s="32"/>
      <c r="K373" s="32"/>
      <c r="L373" s="22">
        <v>1370</v>
      </c>
      <c r="M373" s="22">
        <v>1370</v>
      </c>
    </row>
    <row r="374" spans="1:13" x14ac:dyDescent="0.2">
      <c r="A374" s="34" t="s">
        <v>1532</v>
      </c>
      <c r="B374" s="28" t="s">
        <v>1628</v>
      </c>
      <c r="C374" s="29" t="s">
        <v>1629</v>
      </c>
      <c r="D374" s="31" t="b">
        <v>0</v>
      </c>
      <c r="E374" s="31" t="s">
        <v>8</v>
      </c>
      <c r="F374" s="31" t="s">
        <v>25</v>
      </c>
      <c r="G374" s="29" t="s">
        <v>1757</v>
      </c>
      <c r="H374" s="29" t="s">
        <v>1800</v>
      </c>
      <c r="I374" s="32"/>
      <c r="J374" s="32"/>
      <c r="K374" s="32"/>
      <c r="L374" s="22">
        <v>1400</v>
      </c>
      <c r="M374" s="22">
        <v>1400</v>
      </c>
    </row>
    <row r="375" spans="1:13" x14ac:dyDescent="0.2">
      <c r="A375" s="34" t="s">
        <v>1527</v>
      </c>
      <c r="B375" s="28" t="s">
        <v>1618</v>
      </c>
      <c r="C375" s="29" t="s">
        <v>1619</v>
      </c>
      <c r="D375" s="31" t="b">
        <v>1</v>
      </c>
      <c r="E375" s="31" t="s">
        <v>8</v>
      </c>
      <c r="F375" s="31" t="s">
        <v>25</v>
      </c>
      <c r="G375" s="29" t="s">
        <v>1757</v>
      </c>
      <c r="H375" s="29" t="s">
        <v>1799</v>
      </c>
      <c r="I375" s="32" t="s">
        <v>1708</v>
      </c>
      <c r="J375" s="32" t="s">
        <v>1893</v>
      </c>
      <c r="K375" s="32" t="s">
        <v>1710</v>
      </c>
      <c r="L375" s="22">
        <v>60</v>
      </c>
      <c r="M375" s="22">
        <v>1970</v>
      </c>
    </row>
    <row r="376" spans="1:13" x14ac:dyDescent="0.2">
      <c r="A376" s="34" t="s">
        <v>1527</v>
      </c>
      <c r="B376" s="28" t="s">
        <v>1618</v>
      </c>
      <c r="C376" s="29" t="s">
        <v>1619</v>
      </c>
      <c r="D376" s="31" t="b">
        <v>1</v>
      </c>
      <c r="E376" s="31" t="s">
        <v>8</v>
      </c>
      <c r="F376" s="31" t="s">
        <v>25</v>
      </c>
      <c r="G376" s="29" t="s">
        <v>1757</v>
      </c>
      <c r="H376" s="29" t="s">
        <v>1799</v>
      </c>
      <c r="I376" s="32" t="s">
        <v>1720</v>
      </c>
      <c r="J376" s="32" t="s">
        <v>1899</v>
      </c>
      <c r="K376" s="32" t="s">
        <v>1721</v>
      </c>
      <c r="L376" s="22">
        <v>1910</v>
      </c>
      <c r="M376" s="36"/>
    </row>
    <row r="377" spans="1:13" x14ac:dyDescent="0.2">
      <c r="A377" s="34" t="s">
        <v>1563</v>
      </c>
      <c r="B377" s="28" t="s">
        <v>1690</v>
      </c>
      <c r="C377" s="29" t="s">
        <v>1691</v>
      </c>
      <c r="D377" s="31" t="b">
        <v>0</v>
      </c>
      <c r="E377" s="31" t="s">
        <v>8</v>
      </c>
      <c r="F377" s="31" t="s">
        <v>25</v>
      </c>
      <c r="G377" s="29" t="s">
        <v>1757</v>
      </c>
      <c r="H377" s="29" t="s">
        <v>1803</v>
      </c>
      <c r="I377" s="32"/>
      <c r="J377" s="32"/>
      <c r="K377" s="32"/>
      <c r="L377" s="22">
        <v>1460</v>
      </c>
      <c r="M377" s="22">
        <v>1460</v>
      </c>
    </row>
    <row r="378" spans="1:13" x14ac:dyDescent="0.2">
      <c r="A378" s="34" t="s">
        <v>1533</v>
      </c>
      <c r="B378" s="28" t="s">
        <v>1630</v>
      </c>
      <c r="C378" s="29" t="s">
        <v>1631</v>
      </c>
      <c r="D378" s="31" t="b">
        <v>0</v>
      </c>
      <c r="E378" s="31" t="s">
        <v>8</v>
      </c>
      <c r="F378" s="31" t="s">
        <v>25</v>
      </c>
      <c r="G378" s="29" t="s">
        <v>1757</v>
      </c>
      <c r="H378" s="29" t="s">
        <v>1800</v>
      </c>
      <c r="I378" s="32"/>
      <c r="J378" s="32"/>
      <c r="K378" s="32"/>
      <c r="L378" s="22">
        <v>1590</v>
      </c>
      <c r="M378" s="22">
        <v>1590</v>
      </c>
    </row>
    <row r="379" spans="1:13" x14ac:dyDescent="0.2">
      <c r="A379" s="34" t="s">
        <v>1534</v>
      </c>
      <c r="B379" s="28" t="s">
        <v>1632</v>
      </c>
      <c r="C379" s="29" t="s">
        <v>1633</v>
      </c>
      <c r="D379" s="31" t="b">
        <v>0</v>
      </c>
      <c r="E379" s="31" t="s">
        <v>8</v>
      </c>
      <c r="F379" s="31" t="s">
        <v>25</v>
      </c>
      <c r="G379" s="29" t="s">
        <v>1757</v>
      </c>
      <c r="H379" s="29" t="s">
        <v>1800</v>
      </c>
      <c r="I379" s="32"/>
      <c r="J379" s="32"/>
      <c r="K379" s="32"/>
      <c r="L379" s="22">
        <v>2220</v>
      </c>
      <c r="M379" s="22">
        <v>2220</v>
      </c>
    </row>
    <row r="380" spans="1:13" x14ac:dyDescent="0.2">
      <c r="A380" s="34" t="s">
        <v>1535</v>
      </c>
      <c r="B380" s="28" t="s">
        <v>1634</v>
      </c>
      <c r="C380" s="29" t="s">
        <v>1635</v>
      </c>
      <c r="D380" s="31" t="b">
        <v>0</v>
      </c>
      <c r="E380" s="31" t="s">
        <v>8</v>
      </c>
      <c r="F380" s="31" t="s">
        <v>25</v>
      </c>
      <c r="G380" s="29" t="s">
        <v>1757</v>
      </c>
      <c r="H380" s="29" t="s">
        <v>1800</v>
      </c>
      <c r="I380" s="32"/>
      <c r="J380" s="32"/>
      <c r="K380" s="32"/>
      <c r="L380" s="22">
        <v>2280</v>
      </c>
      <c r="M380" s="22">
        <v>2280</v>
      </c>
    </row>
    <row r="381" spans="1:13" x14ac:dyDescent="0.2">
      <c r="A381" s="34" t="s">
        <v>1536</v>
      </c>
      <c r="B381" s="28" t="s">
        <v>1636</v>
      </c>
      <c r="C381" s="29" t="s">
        <v>1637</v>
      </c>
      <c r="D381" s="31" t="b">
        <v>0</v>
      </c>
      <c r="E381" s="31" t="s">
        <v>8</v>
      </c>
      <c r="F381" s="31" t="s">
        <v>25</v>
      </c>
      <c r="G381" s="29" t="s">
        <v>1757</v>
      </c>
      <c r="H381" s="29" t="s">
        <v>1800</v>
      </c>
      <c r="I381" s="32"/>
      <c r="J381" s="32"/>
      <c r="K381" s="32"/>
      <c r="L381" s="22">
        <v>2310</v>
      </c>
      <c r="M381" s="22">
        <v>2310</v>
      </c>
    </row>
    <row r="382" spans="1:13" x14ac:dyDescent="0.2">
      <c r="A382" s="34" t="s">
        <v>1537</v>
      </c>
      <c r="B382" s="28" t="s">
        <v>1638</v>
      </c>
      <c r="C382" s="29" t="s">
        <v>1639</v>
      </c>
      <c r="D382" s="31" t="b">
        <v>0</v>
      </c>
      <c r="E382" s="31" t="s">
        <v>8</v>
      </c>
      <c r="F382" s="31" t="s">
        <v>25</v>
      </c>
      <c r="G382" s="29" t="s">
        <v>1757</v>
      </c>
      <c r="H382" s="29" t="s">
        <v>1800</v>
      </c>
      <c r="I382" s="32"/>
      <c r="J382" s="32"/>
      <c r="K382" s="32"/>
      <c r="L382" s="22">
        <v>2410</v>
      </c>
      <c r="M382" s="22">
        <v>2410</v>
      </c>
    </row>
    <row r="383" spans="1:13" x14ac:dyDescent="0.2">
      <c r="A383" s="34" t="s">
        <v>1538</v>
      </c>
      <c r="B383" s="28" t="s">
        <v>1640</v>
      </c>
      <c r="C383" s="29" t="s">
        <v>1641</v>
      </c>
      <c r="D383" s="31" t="b">
        <v>0</v>
      </c>
      <c r="E383" s="31" t="s">
        <v>8</v>
      </c>
      <c r="F383" s="31" t="s">
        <v>25</v>
      </c>
      <c r="G383" s="29" t="s">
        <v>1757</v>
      </c>
      <c r="H383" s="29" t="s">
        <v>1800</v>
      </c>
      <c r="I383" s="32"/>
      <c r="J383" s="32"/>
      <c r="K383" s="32"/>
      <c r="L383" s="22">
        <v>3320</v>
      </c>
      <c r="M383" s="22">
        <v>3320</v>
      </c>
    </row>
    <row r="384" spans="1:13" x14ac:dyDescent="0.2">
      <c r="A384" s="34" t="s">
        <v>1539</v>
      </c>
      <c r="B384" s="28" t="s">
        <v>1642</v>
      </c>
      <c r="C384" s="29" t="s">
        <v>1643</v>
      </c>
      <c r="D384" s="31" t="b">
        <v>0</v>
      </c>
      <c r="E384" s="31" t="s">
        <v>8</v>
      </c>
      <c r="F384" s="31" t="s">
        <v>25</v>
      </c>
      <c r="G384" s="29" t="s">
        <v>1757</v>
      </c>
      <c r="H384" s="29" t="s">
        <v>1800</v>
      </c>
      <c r="I384" s="32"/>
      <c r="J384" s="32"/>
      <c r="K384" s="32"/>
      <c r="L384" s="22">
        <v>4940</v>
      </c>
      <c r="M384" s="22">
        <v>4940</v>
      </c>
    </row>
    <row r="385" spans="1:13" x14ac:dyDescent="0.2">
      <c r="A385" s="34" t="s">
        <v>1540</v>
      </c>
      <c r="B385" s="28" t="s">
        <v>1644</v>
      </c>
      <c r="C385" s="29" t="s">
        <v>1645</v>
      </c>
      <c r="D385" s="31" t="b">
        <v>0</v>
      </c>
      <c r="E385" s="31" t="s">
        <v>8</v>
      </c>
      <c r="F385" s="31" t="s">
        <v>25</v>
      </c>
      <c r="G385" s="29" t="s">
        <v>1757</v>
      </c>
      <c r="H385" s="29" t="s">
        <v>1800</v>
      </c>
      <c r="I385" s="32"/>
      <c r="J385" s="32"/>
      <c r="K385" s="32"/>
      <c r="L385" s="22">
        <v>5130</v>
      </c>
      <c r="M385" s="22">
        <v>5130</v>
      </c>
    </row>
    <row r="386" spans="1:13" x14ac:dyDescent="0.2">
      <c r="A386" s="34" t="s">
        <v>1541</v>
      </c>
      <c r="B386" s="28" t="s">
        <v>1646</v>
      </c>
      <c r="C386" s="29" t="s">
        <v>1647</v>
      </c>
      <c r="D386" s="31" t="b">
        <v>0</v>
      </c>
      <c r="E386" s="31" t="s">
        <v>8</v>
      </c>
      <c r="F386" s="31" t="s">
        <v>25</v>
      </c>
      <c r="G386" s="29" t="s">
        <v>1757</v>
      </c>
      <c r="H386" s="29" t="s">
        <v>1800</v>
      </c>
      <c r="I386" s="32"/>
      <c r="J386" s="32"/>
      <c r="K386" s="32"/>
      <c r="L386" s="22">
        <v>5310</v>
      </c>
      <c r="M386" s="22">
        <v>5310</v>
      </c>
    </row>
    <row r="387" spans="1:13" x14ac:dyDescent="0.2">
      <c r="A387" s="30" t="s">
        <v>1252</v>
      </c>
      <c r="B387" s="28" t="s">
        <v>1253</v>
      </c>
      <c r="C387" s="29" t="s">
        <v>1261</v>
      </c>
      <c r="D387" s="31" t="b">
        <v>0</v>
      </c>
      <c r="E387" s="31" t="s">
        <v>8</v>
      </c>
      <c r="F387" s="31" t="s">
        <v>668</v>
      </c>
      <c r="G387" s="29" t="s">
        <v>1733</v>
      </c>
      <c r="H387" s="29" t="s">
        <v>1825</v>
      </c>
      <c r="I387" s="32"/>
      <c r="J387" s="32"/>
      <c r="K387" s="32"/>
      <c r="L387" s="23">
        <v>70</v>
      </c>
      <c r="M387" s="26">
        <f>+L387</f>
        <v>70</v>
      </c>
    </row>
    <row r="388" spans="1:13" x14ac:dyDescent="0.2">
      <c r="A388" s="30" t="s">
        <v>1256</v>
      </c>
      <c r="B388" s="28" t="s">
        <v>1257</v>
      </c>
      <c r="C388" s="29" t="s">
        <v>1279</v>
      </c>
      <c r="D388" s="31" t="b">
        <v>0</v>
      </c>
      <c r="E388" s="31" t="s">
        <v>8</v>
      </c>
      <c r="F388" s="31" t="s">
        <v>668</v>
      </c>
      <c r="G388" s="29" t="s">
        <v>1733</v>
      </c>
      <c r="H388" s="29" t="s">
        <v>1825</v>
      </c>
      <c r="I388" s="32"/>
      <c r="J388" s="32"/>
      <c r="K388" s="32"/>
      <c r="L388" s="23">
        <v>75</v>
      </c>
      <c r="M388" s="26">
        <f t="shared" ref="M388:M390" si="3">+L388</f>
        <v>75</v>
      </c>
    </row>
    <row r="389" spans="1:13" x14ac:dyDescent="0.2">
      <c r="A389" s="30" t="s">
        <v>2041</v>
      </c>
      <c r="B389" s="28" t="s">
        <v>1255</v>
      </c>
      <c r="C389" s="29" t="s">
        <v>2044</v>
      </c>
      <c r="D389" s="31" t="b">
        <v>0</v>
      </c>
      <c r="E389" s="31" t="s">
        <v>8</v>
      </c>
      <c r="F389" s="31" t="s">
        <v>668</v>
      </c>
      <c r="G389" s="29" t="s">
        <v>1733</v>
      </c>
      <c r="H389" s="29" t="s">
        <v>1825</v>
      </c>
      <c r="I389" s="32"/>
      <c r="J389" s="32"/>
      <c r="K389" s="32"/>
      <c r="L389" s="23">
        <v>90</v>
      </c>
      <c r="M389" s="26">
        <f t="shared" si="3"/>
        <v>90</v>
      </c>
    </row>
    <row r="390" spans="1:13" x14ac:dyDescent="0.2">
      <c r="A390" s="30" t="s">
        <v>1254</v>
      </c>
      <c r="B390" s="28" t="s">
        <v>1255</v>
      </c>
      <c r="C390" s="29" t="s">
        <v>1271</v>
      </c>
      <c r="D390" s="31" t="b">
        <v>0</v>
      </c>
      <c r="E390" s="31" t="s">
        <v>8</v>
      </c>
      <c r="F390" s="31" t="s">
        <v>668</v>
      </c>
      <c r="G390" s="29" t="s">
        <v>1733</v>
      </c>
      <c r="H390" s="29" t="s">
        <v>1825</v>
      </c>
      <c r="I390" s="32"/>
      <c r="J390" s="32"/>
      <c r="K390" s="32"/>
      <c r="L390" s="23">
        <v>95</v>
      </c>
      <c r="M390" s="26">
        <f t="shared" si="3"/>
        <v>95</v>
      </c>
    </row>
    <row r="391" spans="1:13" x14ac:dyDescent="0.2">
      <c r="A391" s="30" t="s">
        <v>1259</v>
      </c>
      <c r="B391" s="28" t="s">
        <v>143</v>
      </c>
      <c r="C391" s="29" t="s">
        <v>142</v>
      </c>
      <c r="D391" s="31" t="b">
        <v>0</v>
      </c>
      <c r="E391" s="31" t="s">
        <v>8</v>
      </c>
      <c r="F391" s="31" t="s">
        <v>668</v>
      </c>
      <c r="G391" s="29" t="s">
        <v>1733</v>
      </c>
      <c r="H391" s="29" t="s">
        <v>1825</v>
      </c>
      <c r="I391" s="32"/>
      <c r="J391" s="32"/>
      <c r="K391" s="32"/>
      <c r="L391" s="23">
        <v>105</v>
      </c>
      <c r="M391" s="26">
        <f>+L391</f>
        <v>105</v>
      </c>
    </row>
    <row r="392" spans="1:13" x14ac:dyDescent="0.2">
      <c r="A392" s="30" t="s">
        <v>1260</v>
      </c>
      <c r="B392" s="28" t="s">
        <v>659</v>
      </c>
      <c r="C392" s="29" t="s">
        <v>658</v>
      </c>
      <c r="D392" s="31" t="b">
        <v>0</v>
      </c>
      <c r="E392" s="31" t="s">
        <v>8</v>
      </c>
      <c r="F392" s="31" t="s">
        <v>668</v>
      </c>
      <c r="G392" s="29" t="s">
        <v>1733</v>
      </c>
      <c r="H392" s="29" t="s">
        <v>1825</v>
      </c>
      <c r="I392" s="32"/>
      <c r="J392" s="32"/>
      <c r="K392" s="32"/>
      <c r="L392" s="23">
        <v>110</v>
      </c>
      <c r="M392" s="26">
        <f t="shared" ref="M392:M394" si="4">+L392</f>
        <v>110</v>
      </c>
    </row>
    <row r="393" spans="1:13" x14ac:dyDescent="0.2">
      <c r="A393" s="30" t="s">
        <v>2042</v>
      </c>
      <c r="B393" s="28" t="s">
        <v>665</v>
      </c>
      <c r="C393" s="29" t="s">
        <v>2043</v>
      </c>
      <c r="D393" s="31" t="b">
        <v>0</v>
      </c>
      <c r="E393" s="31" t="s">
        <v>8</v>
      </c>
      <c r="F393" s="31" t="s">
        <v>668</v>
      </c>
      <c r="G393" s="29" t="s">
        <v>1733</v>
      </c>
      <c r="H393" s="29" t="s">
        <v>1825</v>
      </c>
      <c r="I393" s="32"/>
      <c r="J393" s="32"/>
      <c r="K393" s="32"/>
      <c r="L393" s="23">
        <v>140</v>
      </c>
      <c r="M393" s="26">
        <f t="shared" si="4"/>
        <v>140</v>
      </c>
    </row>
    <row r="394" spans="1:13" x14ac:dyDescent="0.2">
      <c r="A394" s="30" t="s">
        <v>1258</v>
      </c>
      <c r="B394" s="28" t="s">
        <v>665</v>
      </c>
      <c r="C394" s="29" t="s">
        <v>664</v>
      </c>
      <c r="D394" s="31" t="b">
        <v>0</v>
      </c>
      <c r="E394" s="31" t="s">
        <v>8</v>
      </c>
      <c r="F394" s="31" t="s">
        <v>668</v>
      </c>
      <c r="G394" s="29" t="s">
        <v>1733</v>
      </c>
      <c r="H394" s="29" t="s">
        <v>1825</v>
      </c>
      <c r="I394" s="32"/>
      <c r="J394" s="32"/>
      <c r="K394" s="32"/>
      <c r="L394" s="23">
        <v>145</v>
      </c>
      <c r="M394" s="26">
        <f t="shared" si="4"/>
        <v>145</v>
      </c>
    </row>
    <row r="395" spans="1:13" x14ac:dyDescent="0.2">
      <c r="A395" s="33" t="s">
        <v>2338</v>
      </c>
      <c r="B395" s="28" t="s">
        <v>2340</v>
      </c>
      <c r="C395" s="37">
        <v>8435483879980</v>
      </c>
      <c r="D395" s="31" t="b">
        <v>1</v>
      </c>
      <c r="E395" s="31" t="s">
        <v>8</v>
      </c>
      <c r="F395" s="31" t="s">
        <v>135</v>
      </c>
      <c r="G395" s="29" t="s">
        <v>1741</v>
      </c>
      <c r="H395" s="29"/>
      <c r="I395" s="31" t="s">
        <v>2342</v>
      </c>
      <c r="J395" s="37">
        <v>8435483879935</v>
      </c>
      <c r="K395" s="32" t="s">
        <v>2344</v>
      </c>
      <c r="L395" s="22">
        <v>2125</v>
      </c>
      <c r="M395" s="22">
        <v>3930</v>
      </c>
    </row>
    <row r="396" spans="1:13" x14ac:dyDescent="0.2">
      <c r="A396" s="33" t="s">
        <v>2338</v>
      </c>
      <c r="B396" s="28" t="s">
        <v>2340</v>
      </c>
      <c r="C396" s="37">
        <v>8435483879980</v>
      </c>
      <c r="D396" s="31" t="b">
        <v>1</v>
      </c>
      <c r="E396" s="31" t="s">
        <v>8</v>
      </c>
      <c r="F396" s="31" t="s">
        <v>135</v>
      </c>
      <c r="G396" s="29" t="s">
        <v>1741</v>
      </c>
      <c r="H396" s="29"/>
      <c r="I396" s="31" t="s">
        <v>2343</v>
      </c>
      <c r="J396" s="37">
        <v>8435483879904</v>
      </c>
      <c r="K396" s="32" t="s">
        <v>2345</v>
      </c>
      <c r="L396" s="22">
        <v>1330</v>
      </c>
      <c r="M396" s="22"/>
    </row>
    <row r="397" spans="1:13" x14ac:dyDescent="0.2">
      <c r="A397" s="33" t="s">
        <v>2338</v>
      </c>
      <c r="B397" s="28" t="s">
        <v>2340</v>
      </c>
      <c r="C397" s="37">
        <v>8435483879980</v>
      </c>
      <c r="D397" s="31" t="b">
        <v>1</v>
      </c>
      <c r="E397" s="31" t="s">
        <v>8</v>
      </c>
      <c r="F397" s="31" t="s">
        <v>135</v>
      </c>
      <c r="G397" s="29" t="s">
        <v>1741</v>
      </c>
      <c r="H397" s="29"/>
      <c r="I397" s="31" t="s">
        <v>707</v>
      </c>
      <c r="J397" s="32" t="s">
        <v>1419</v>
      </c>
      <c r="K397" s="32" t="s">
        <v>708</v>
      </c>
      <c r="L397" s="22">
        <v>475</v>
      </c>
      <c r="M397" s="22"/>
    </row>
    <row r="398" spans="1:13" x14ac:dyDescent="0.2">
      <c r="A398" s="33" t="s">
        <v>2339</v>
      </c>
      <c r="B398" s="28" t="s">
        <v>2341</v>
      </c>
      <c r="C398" s="37">
        <v>8435483879966</v>
      </c>
      <c r="D398" s="31" t="b">
        <v>1</v>
      </c>
      <c r="E398" s="31" t="s">
        <v>8</v>
      </c>
      <c r="F398" s="31" t="s">
        <v>135</v>
      </c>
      <c r="G398" s="29" t="s">
        <v>1741</v>
      </c>
      <c r="H398" s="29"/>
      <c r="I398" s="31" t="s">
        <v>2342</v>
      </c>
      <c r="J398" s="37">
        <v>8435483879935</v>
      </c>
      <c r="K398" s="32" t="s">
        <v>2344</v>
      </c>
      <c r="L398" s="22">
        <v>2125</v>
      </c>
      <c r="M398" s="22">
        <v>3455</v>
      </c>
    </row>
    <row r="399" spans="1:13" x14ac:dyDescent="0.2">
      <c r="A399" s="33" t="s">
        <v>2339</v>
      </c>
      <c r="B399" s="28" t="s">
        <v>2341</v>
      </c>
      <c r="C399" s="37">
        <v>8435483879966</v>
      </c>
      <c r="D399" s="31" t="b">
        <v>1</v>
      </c>
      <c r="E399" s="31" t="s">
        <v>8</v>
      </c>
      <c r="F399" s="31" t="s">
        <v>135</v>
      </c>
      <c r="G399" s="29" t="s">
        <v>1741</v>
      </c>
      <c r="H399" s="29"/>
      <c r="I399" s="31" t="s">
        <v>2343</v>
      </c>
      <c r="J399" s="37">
        <v>8435483879904</v>
      </c>
      <c r="K399" s="32" t="s">
        <v>2345</v>
      </c>
      <c r="L399" s="22">
        <v>1330</v>
      </c>
      <c r="M399" s="22"/>
    </row>
    <row r="400" spans="1:13" x14ac:dyDescent="0.2">
      <c r="A400" s="33" t="s">
        <v>1461</v>
      </c>
      <c r="B400" s="28" t="s">
        <v>1462</v>
      </c>
      <c r="C400" s="29" t="s">
        <v>1466</v>
      </c>
      <c r="D400" s="31" t="b">
        <v>1</v>
      </c>
      <c r="E400" s="31" t="s">
        <v>8</v>
      </c>
      <c r="F400" s="31" t="s">
        <v>135</v>
      </c>
      <c r="G400" s="29" t="s">
        <v>1736</v>
      </c>
      <c r="H400" s="29" t="s">
        <v>1768</v>
      </c>
      <c r="I400" s="31" t="s">
        <v>59</v>
      </c>
      <c r="J400" s="32" t="s">
        <v>60</v>
      </c>
      <c r="K400" s="32" t="s">
        <v>61</v>
      </c>
      <c r="L400" s="22">
        <v>120</v>
      </c>
      <c r="M400" s="22">
        <v>470</v>
      </c>
    </row>
    <row r="401" spans="1:13" x14ac:dyDescent="0.2">
      <c r="A401" s="33" t="s">
        <v>1461</v>
      </c>
      <c r="B401" s="28" t="s">
        <v>1462</v>
      </c>
      <c r="C401" s="29" t="s">
        <v>1466</v>
      </c>
      <c r="D401" s="31" t="b">
        <v>1</v>
      </c>
      <c r="E401" s="31" t="s">
        <v>8</v>
      </c>
      <c r="F401" s="31" t="s">
        <v>135</v>
      </c>
      <c r="G401" s="29" t="s">
        <v>1736</v>
      </c>
      <c r="H401" s="29" t="s">
        <v>1768</v>
      </c>
      <c r="I401" s="31" t="s">
        <v>1463</v>
      </c>
      <c r="J401" s="32" t="s">
        <v>1880</v>
      </c>
      <c r="K401" s="32" t="s">
        <v>1464</v>
      </c>
      <c r="L401" s="22">
        <v>350</v>
      </c>
      <c r="M401" s="22"/>
    </row>
    <row r="402" spans="1:13" x14ac:dyDescent="0.2">
      <c r="A402" s="33" t="s">
        <v>526</v>
      </c>
      <c r="B402" s="28" t="s">
        <v>528</v>
      </c>
      <c r="C402" s="29" t="s">
        <v>527</v>
      </c>
      <c r="D402" s="31" t="b">
        <v>1</v>
      </c>
      <c r="E402" s="31" t="s">
        <v>8</v>
      </c>
      <c r="F402" s="31" t="s">
        <v>135</v>
      </c>
      <c r="G402" s="29" t="s">
        <v>1736</v>
      </c>
      <c r="H402" s="29" t="s">
        <v>1768</v>
      </c>
      <c r="I402" s="31" t="s">
        <v>59</v>
      </c>
      <c r="J402" s="32" t="s">
        <v>60</v>
      </c>
      <c r="K402" s="32" t="s">
        <v>61</v>
      </c>
      <c r="L402" s="22">
        <v>120</v>
      </c>
      <c r="M402" s="22">
        <v>485</v>
      </c>
    </row>
    <row r="403" spans="1:13" x14ac:dyDescent="0.2">
      <c r="A403" s="33" t="s">
        <v>526</v>
      </c>
      <c r="B403" s="28" t="s">
        <v>528</v>
      </c>
      <c r="C403" s="29" t="s">
        <v>527</v>
      </c>
      <c r="D403" s="31" t="b">
        <v>1</v>
      </c>
      <c r="E403" s="31" t="s">
        <v>8</v>
      </c>
      <c r="F403" s="31" t="s">
        <v>135</v>
      </c>
      <c r="G403" s="29" t="s">
        <v>1736</v>
      </c>
      <c r="H403" s="29" t="s">
        <v>1768</v>
      </c>
      <c r="I403" s="31" t="s">
        <v>529</v>
      </c>
      <c r="J403" s="32" t="s">
        <v>1881</v>
      </c>
      <c r="K403" s="32" t="s">
        <v>530</v>
      </c>
      <c r="L403" s="22">
        <v>365</v>
      </c>
      <c r="M403" s="22"/>
    </row>
    <row r="404" spans="1:13" x14ac:dyDescent="0.2">
      <c r="A404" s="33" t="s">
        <v>531</v>
      </c>
      <c r="B404" s="28" t="s">
        <v>533</v>
      </c>
      <c r="C404" s="29" t="s">
        <v>532</v>
      </c>
      <c r="D404" s="31" t="b">
        <v>1</v>
      </c>
      <c r="E404" s="31" t="s">
        <v>8</v>
      </c>
      <c r="F404" s="31" t="s">
        <v>135</v>
      </c>
      <c r="G404" s="29" t="s">
        <v>1736</v>
      </c>
      <c r="H404" s="29" t="s">
        <v>1768</v>
      </c>
      <c r="I404" s="31" t="s">
        <v>59</v>
      </c>
      <c r="J404" s="32" t="s">
        <v>60</v>
      </c>
      <c r="K404" s="32" t="s">
        <v>61</v>
      </c>
      <c r="L404" s="22">
        <v>120</v>
      </c>
      <c r="M404" s="22">
        <v>495</v>
      </c>
    </row>
    <row r="405" spans="1:13" x14ac:dyDescent="0.2">
      <c r="A405" s="33" t="s">
        <v>531</v>
      </c>
      <c r="B405" s="28" t="s">
        <v>533</v>
      </c>
      <c r="C405" s="29" t="s">
        <v>532</v>
      </c>
      <c r="D405" s="31" t="b">
        <v>1</v>
      </c>
      <c r="E405" s="31" t="s">
        <v>8</v>
      </c>
      <c r="F405" s="31" t="s">
        <v>135</v>
      </c>
      <c r="G405" s="29" t="s">
        <v>1736</v>
      </c>
      <c r="H405" s="29" t="s">
        <v>1768</v>
      </c>
      <c r="I405" s="31" t="s">
        <v>534</v>
      </c>
      <c r="J405" s="32" t="s">
        <v>1882</v>
      </c>
      <c r="K405" s="32" t="s">
        <v>535</v>
      </c>
      <c r="L405" s="22">
        <v>375</v>
      </c>
      <c r="M405" s="22"/>
    </row>
    <row r="406" spans="1:13" x14ac:dyDescent="0.2">
      <c r="A406" s="33" t="s">
        <v>536</v>
      </c>
      <c r="B406" s="28" t="s">
        <v>538</v>
      </c>
      <c r="C406" s="29" t="s">
        <v>537</v>
      </c>
      <c r="D406" s="31" t="b">
        <v>1</v>
      </c>
      <c r="E406" s="31" t="s">
        <v>8</v>
      </c>
      <c r="F406" s="31" t="s">
        <v>135</v>
      </c>
      <c r="G406" s="29" t="s">
        <v>1736</v>
      </c>
      <c r="H406" s="29" t="s">
        <v>1768</v>
      </c>
      <c r="I406" s="31" t="s">
        <v>59</v>
      </c>
      <c r="J406" s="32" t="s">
        <v>60</v>
      </c>
      <c r="K406" s="32" t="s">
        <v>61</v>
      </c>
      <c r="L406" s="22">
        <v>120</v>
      </c>
      <c r="M406" s="22">
        <v>520</v>
      </c>
    </row>
    <row r="407" spans="1:13" x14ac:dyDescent="0.2">
      <c r="A407" s="33" t="s">
        <v>536</v>
      </c>
      <c r="B407" s="28" t="s">
        <v>538</v>
      </c>
      <c r="C407" s="29" t="s">
        <v>537</v>
      </c>
      <c r="D407" s="31" t="b">
        <v>1</v>
      </c>
      <c r="E407" s="31" t="s">
        <v>8</v>
      </c>
      <c r="F407" s="31" t="s">
        <v>135</v>
      </c>
      <c r="G407" s="29" t="s">
        <v>1736</v>
      </c>
      <c r="H407" s="29" t="s">
        <v>1768</v>
      </c>
      <c r="I407" s="31" t="s">
        <v>539</v>
      </c>
      <c r="J407" s="32" t="s">
        <v>1883</v>
      </c>
      <c r="K407" s="32" t="s">
        <v>540</v>
      </c>
      <c r="L407" s="22">
        <v>400</v>
      </c>
      <c r="M407" s="22"/>
    </row>
    <row r="408" spans="1:13" x14ac:dyDescent="0.2">
      <c r="A408" s="33" t="s">
        <v>541</v>
      </c>
      <c r="B408" s="28" t="s">
        <v>1859</v>
      </c>
      <c r="C408" s="29" t="s">
        <v>542</v>
      </c>
      <c r="D408" s="31" t="b">
        <v>1</v>
      </c>
      <c r="E408" s="31" t="s">
        <v>8</v>
      </c>
      <c r="F408" s="31" t="s">
        <v>135</v>
      </c>
      <c r="G408" s="29" t="s">
        <v>1736</v>
      </c>
      <c r="H408" s="29" t="s">
        <v>1768</v>
      </c>
      <c r="I408" s="31" t="s">
        <v>75</v>
      </c>
      <c r="J408" s="32" t="s">
        <v>76</v>
      </c>
      <c r="K408" s="32" t="s">
        <v>77</v>
      </c>
      <c r="L408" s="22">
        <v>160</v>
      </c>
      <c r="M408" s="22">
        <v>680</v>
      </c>
    </row>
    <row r="409" spans="1:13" x14ac:dyDescent="0.2">
      <c r="A409" s="33" t="s">
        <v>541</v>
      </c>
      <c r="B409" s="28" t="s">
        <v>1859</v>
      </c>
      <c r="C409" s="29" t="s">
        <v>542</v>
      </c>
      <c r="D409" s="31" t="b">
        <v>1</v>
      </c>
      <c r="E409" s="31" t="s">
        <v>8</v>
      </c>
      <c r="F409" s="31" t="s">
        <v>135</v>
      </c>
      <c r="G409" s="29" t="s">
        <v>1736</v>
      </c>
      <c r="H409" s="29" t="s">
        <v>1768</v>
      </c>
      <c r="I409" s="31" t="s">
        <v>543</v>
      </c>
      <c r="J409" s="32" t="s">
        <v>1884</v>
      </c>
      <c r="K409" s="32" t="s">
        <v>544</v>
      </c>
      <c r="L409" s="22">
        <v>520</v>
      </c>
      <c r="M409" s="22"/>
    </row>
    <row r="410" spans="1:13" x14ac:dyDescent="0.2">
      <c r="A410" s="33" t="s">
        <v>723</v>
      </c>
      <c r="B410" s="28" t="s">
        <v>724</v>
      </c>
      <c r="C410" s="29" t="s">
        <v>1435</v>
      </c>
      <c r="D410" s="31" t="b">
        <v>0</v>
      </c>
      <c r="E410" s="31" t="s">
        <v>8</v>
      </c>
      <c r="F410" s="31" t="s">
        <v>135</v>
      </c>
      <c r="G410" s="29" t="s">
        <v>1740</v>
      </c>
      <c r="H410" s="29" t="s">
        <v>1772</v>
      </c>
      <c r="I410" s="31"/>
      <c r="J410" s="31"/>
      <c r="K410" s="31"/>
      <c r="L410" s="22">
        <v>625</v>
      </c>
      <c r="M410" s="22"/>
    </row>
    <row r="411" spans="1:13" x14ac:dyDescent="0.2">
      <c r="A411" s="33" t="s">
        <v>725</v>
      </c>
      <c r="B411" s="28" t="s">
        <v>726</v>
      </c>
      <c r="C411" s="29" t="s">
        <v>1422</v>
      </c>
      <c r="D411" s="31" t="b">
        <v>0</v>
      </c>
      <c r="E411" s="31" t="s">
        <v>8</v>
      </c>
      <c r="F411" s="31" t="s">
        <v>135</v>
      </c>
      <c r="G411" s="29" t="s">
        <v>1740</v>
      </c>
      <c r="H411" s="29" t="s">
        <v>1772</v>
      </c>
      <c r="I411" s="31"/>
      <c r="J411" s="31"/>
      <c r="K411" s="31"/>
      <c r="L411" s="22">
        <v>730</v>
      </c>
      <c r="M411" s="22"/>
    </row>
    <row r="412" spans="1:13" x14ac:dyDescent="0.2">
      <c r="A412" s="33" t="s">
        <v>701</v>
      </c>
      <c r="B412" s="28" t="s">
        <v>702</v>
      </c>
      <c r="C412" s="29" t="s">
        <v>1427</v>
      </c>
      <c r="D412" s="31" t="b">
        <v>0</v>
      </c>
      <c r="E412" s="31" t="s">
        <v>8</v>
      </c>
      <c r="F412" s="31" t="s">
        <v>135</v>
      </c>
      <c r="G412" s="29" t="s">
        <v>1737</v>
      </c>
      <c r="H412" s="29" t="s">
        <v>1769</v>
      </c>
      <c r="I412" s="31"/>
      <c r="J412" s="31"/>
      <c r="K412" s="31"/>
      <c r="L412" s="22">
        <v>425</v>
      </c>
      <c r="M412" s="22"/>
    </row>
    <row r="413" spans="1:13" x14ac:dyDescent="0.2">
      <c r="A413" s="33" t="s">
        <v>703</v>
      </c>
      <c r="B413" s="28" t="s">
        <v>704</v>
      </c>
      <c r="C413" s="29" t="s">
        <v>1434</v>
      </c>
      <c r="D413" s="31" t="b">
        <v>0</v>
      </c>
      <c r="E413" s="31" t="s">
        <v>8</v>
      </c>
      <c r="F413" s="31" t="s">
        <v>135</v>
      </c>
      <c r="G413" s="29" t="s">
        <v>1737</v>
      </c>
      <c r="H413" s="29" t="s">
        <v>1769</v>
      </c>
      <c r="I413" s="31"/>
      <c r="J413" s="31"/>
      <c r="K413" s="31"/>
      <c r="L413" s="22">
        <v>435</v>
      </c>
      <c r="M413" s="22"/>
    </row>
    <row r="414" spans="1:13" x14ac:dyDescent="0.2">
      <c r="A414" s="33" t="s">
        <v>705</v>
      </c>
      <c r="B414" s="28" t="s">
        <v>706</v>
      </c>
      <c r="C414" s="29" t="s">
        <v>1447</v>
      </c>
      <c r="D414" s="31" t="b">
        <v>0</v>
      </c>
      <c r="E414" s="31" t="s">
        <v>8</v>
      </c>
      <c r="F414" s="31" t="s">
        <v>135</v>
      </c>
      <c r="G414" s="29" t="s">
        <v>1737</v>
      </c>
      <c r="H414" s="29" t="s">
        <v>1769</v>
      </c>
      <c r="I414" s="31"/>
      <c r="J414" s="31"/>
      <c r="K414" s="31"/>
      <c r="L414" s="22">
        <v>445</v>
      </c>
      <c r="M414" s="22"/>
    </row>
    <row r="415" spans="1:13" x14ac:dyDescent="0.2">
      <c r="A415" s="33" t="s">
        <v>707</v>
      </c>
      <c r="B415" s="28" t="s">
        <v>708</v>
      </c>
      <c r="C415" s="29" t="s">
        <v>1419</v>
      </c>
      <c r="D415" s="31" t="b">
        <v>0</v>
      </c>
      <c r="E415" s="31" t="s">
        <v>8</v>
      </c>
      <c r="F415" s="31" t="s">
        <v>135</v>
      </c>
      <c r="G415" s="29" t="s">
        <v>1737</v>
      </c>
      <c r="H415" s="29" t="s">
        <v>1769</v>
      </c>
      <c r="I415" s="31"/>
      <c r="J415" s="31"/>
      <c r="K415" s="31"/>
      <c r="L415" s="22">
        <v>475</v>
      </c>
      <c r="M415" s="22"/>
    </row>
    <row r="416" spans="1:13" x14ac:dyDescent="0.2">
      <c r="A416" s="33" t="s">
        <v>709</v>
      </c>
      <c r="B416" s="28" t="s">
        <v>710</v>
      </c>
      <c r="C416" s="29" t="s">
        <v>1436</v>
      </c>
      <c r="D416" s="31" t="b">
        <v>0</v>
      </c>
      <c r="E416" s="31" t="s">
        <v>8</v>
      </c>
      <c r="F416" s="31" t="s">
        <v>135</v>
      </c>
      <c r="G416" s="29" t="s">
        <v>1738</v>
      </c>
      <c r="H416" s="29" t="s">
        <v>1770</v>
      </c>
      <c r="I416" s="31"/>
      <c r="J416" s="31"/>
      <c r="K416" s="31"/>
      <c r="L416" s="22">
        <v>365</v>
      </c>
      <c r="M416" s="22"/>
    </row>
    <row r="417" spans="1:13" x14ac:dyDescent="0.2">
      <c r="A417" s="33" t="s">
        <v>711</v>
      </c>
      <c r="B417" s="28" t="s">
        <v>712</v>
      </c>
      <c r="C417" s="29" t="s">
        <v>1423</v>
      </c>
      <c r="D417" s="31" t="b">
        <v>0</v>
      </c>
      <c r="E417" s="31" t="s">
        <v>8</v>
      </c>
      <c r="F417" s="31" t="s">
        <v>135</v>
      </c>
      <c r="G417" s="29" t="s">
        <v>1738</v>
      </c>
      <c r="H417" s="29" t="s">
        <v>1770</v>
      </c>
      <c r="I417" s="31"/>
      <c r="J417" s="31"/>
      <c r="K417" s="31"/>
      <c r="L417" s="22">
        <v>375</v>
      </c>
      <c r="M417" s="22"/>
    </row>
    <row r="418" spans="1:13" x14ac:dyDescent="0.2">
      <c r="A418" s="33" t="s">
        <v>713</v>
      </c>
      <c r="B418" s="28" t="s">
        <v>714</v>
      </c>
      <c r="C418" s="29" t="s">
        <v>1420</v>
      </c>
      <c r="D418" s="31" t="b">
        <v>0</v>
      </c>
      <c r="E418" s="31" t="s">
        <v>8</v>
      </c>
      <c r="F418" s="31" t="s">
        <v>135</v>
      </c>
      <c r="G418" s="29" t="s">
        <v>1738</v>
      </c>
      <c r="H418" s="29" t="s">
        <v>1770</v>
      </c>
      <c r="I418" s="31"/>
      <c r="J418" s="31"/>
      <c r="K418" s="31"/>
      <c r="L418" s="22">
        <v>410</v>
      </c>
      <c r="M418" s="22"/>
    </row>
    <row r="419" spans="1:13" x14ac:dyDescent="0.2">
      <c r="A419" s="33" t="s">
        <v>1437</v>
      </c>
      <c r="B419" s="28" t="s">
        <v>1438</v>
      </c>
      <c r="C419" s="29" t="s">
        <v>1439</v>
      </c>
      <c r="D419" s="31" t="b">
        <v>0</v>
      </c>
      <c r="E419" s="31" t="s">
        <v>8</v>
      </c>
      <c r="F419" s="31" t="s">
        <v>135</v>
      </c>
      <c r="G419" s="29" t="s">
        <v>1739</v>
      </c>
      <c r="H419" s="29" t="s">
        <v>1771</v>
      </c>
      <c r="I419" s="31"/>
      <c r="J419" s="31"/>
      <c r="K419" s="31"/>
      <c r="L419" s="22">
        <v>140</v>
      </c>
      <c r="M419" s="22"/>
    </row>
    <row r="420" spans="1:13" x14ac:dyDescent="0.2">
      <c r="A420" s="33" t="s">
        <v>715</v>
      </c>
      <c r="B420" s="28" t="s">
        <v>716</v>
      </c>
      <c r="C420" s="29" t="s">
        <v>1425</v>
      </c>
      <c r="D420" s="31" t="b">
        <v>0</v>
      </c>
      <c r="E420" s="31" t="s">
        <v>8</v>
      </c>
      <c r="F420" s="31" t="s">
        <v>135</v>
      </c>
      <c r="G420" s="29" t="s">
        <v>1739</v>
      </c>
      <c r="H420" s="29" t="s">
        <v>1771</v>
      </c>
      <c r="I420" s="31"/>
      <c r="J420" s="31"/>
      <c r="K420" s="31"/>
      <c r="L420" s="22">
        <v>150</v>
      </c>
      <c r="M420" s="22"/>
    </row>
    <row r="421" spans="1:13" x14ac:dyDescent="0.2">
      <c r="A421" s="33" t="s">
        <v>717</v>
      </c>
      <c r="B421" s="28" t="s">
        <v>718</v>
      </c>
      <c r="C421" s="29" t="s">
        <v>1433</v>
      </c>
      <c r="D421" s="31" t="b">
        <v>0</v>
      </c>
      <c r="E421" s="31" t="s">
        <v>8</v>
      </c>
      <c r="F421" s="31" t="s">
        <v>135</v>
      </c>
      <c r="G421" s="29" t="s">
        <v>1739</v>
      </c>
      <c r="H421" s="29" t="s">
        <v>1771</v>
      </c>
      <c r="I421" s="31"/>
      <c r="J421" s="31"/>
      <c r="K421" s="31"/>
      <c r="L421" s="22">
        <v>160</v>
      </c>
      <c r="M421" s="22"/>
    </row>
    <row r="422" spans="1:13" x14ac:dyDescent="0.2">
      <c r="A422" s="33" t="s">
        <v>719</v>
      </c>
      <c r="B422" s="28" t="s">
        <v>720</v>
      </c>
      <c r="C422" s="29" t="s">
        <v>1424</v>
      </c>
      <c r="D422" s="31" t="b">
        <v>0</v>
      </c>
      <c r="E422" s="31" t="s">
        <v>8</v>
      </c>
      <c r="F422" s="31" t="s">
        <v>135</v>
      </c>
      <c r="G422" s="29" t="s">
        <v>1739</v>
      </c>
      <c r="H422" s="29" t="s">
        <v>1771</v>
      </c>
      <c r="I422" s="31"/>
      <c r="J422" s="31"/>
      <c r="K422" s="31"/>
      <c r="L422" s="22">
        <v>335</v>
      </c>
      <c r="M422" s="22"/>
    </row>
    <row r="423" spans="1:13" x14ac:dyDescent="0.2">
      <c r="A423" s="33" t="s">
        <v>721</v>
      </c>
      <c r="B423" s="28" t="s">
        <v>722</v>
      </c>
      <c r="C423" s="29" t="s">
        <v>1421</v>
      </c>
      <c r="D423" s="31" t="b">
        <v>0</v>
      </c>
      <c r="E423" s="31" t="s">
        <v>8</v>
      </c>
      <c r="F423" s="31" t="s">
        <v>135</v>
      </c>
      <c r="G423" s="29" t="s">
        <v>1739</v>
      </c>
      <c r="H423" s="29" t="s">
        <v>1771</v>
      </c>
      <c r="I423" s="31"/>
      <c r="J423" s="31"/>
      <c r="K423" s="31"/>
      <c r="L423" s="22">
        <v>435</v>
      </c>
      <c r="M423" s="22"/>
    </row>
    <row r="424" spans="1:13" x14ac:dyDescent="0.2">
      <c r="A424" s="33" t="s">
        <v>2026</v>
      </c>
      <c r="B424" s="28" t="s">
        <v>2027</v>
      </c>
      <c r="C424" s="29" t="s">
        <v>2036</v>
      </c>
      <c r="D424" s="31" t="b">
        <v>0</v>
      </c>
      <c r="E424" s="31" t="s">
        <v>8</v>
      </c>
      <c r="F424" s="31" t="s">
        <v>135</v>
      </c>
      <c r="G424" s="29" t="s">
        <v>1739</v>
      </c>
      <c r="H424" s="29" t="s">
        <v>1771</v>
      </c>
      <c r="I424" s="31"/>
      <c r="J424" s="31"/>
      <c r="K424" s="31"/>
      <c r="L424" s="22">
        <v>140</v>
      </c>
      <c r="M424" s="22"/>
    </row>
    <row r="425" spans="1:13" x14ac:dyDescent="0.2">
      <c r="A425" s="33" t="s">
        <v>2028</v>
      </c>
      <c r="B425" s="28" t="s">
        <v>2029</v>
      </c>
      <c r="C425" s="29" t="s">
        <v>2037</v>
      </c>
      <c r="D425" s="31" t="b">
        <v>0</v>
      </c>
      <c r="E425" s="31" t="s">
        <v>8</v>
      </c>
      <c r="F425" s="31" t="s">
        <v>135</v>
      </c>
      <c r="G425" s="29" t="s">
        <v>1739</v>
      </c>
      <c r="H425" s="29" t="s">
        <v>1771</v>
      </c>
      <c r="I425" s="31"/>
      <c r="J425" s="31"/>
      <c r="K425" s="31"/>
      <c r="L425" s="22">
        <v>150</v>
      </c>
      <c r="M425" s="22"/>
    </row>
    <row r="426" spans="1:13" x14ac:dyDescent="0.2">
      <c r="A426" s="33" t="s">
        <v>2030</v>
      </c>
      <c r="B426" s="28" t="s">
        <v>2031</v>
      </c>
      <c r="C426" s="29" t="s">
        <v>2038</v>
      </c>
      <c r="D426" s="31" t="b">
        <v>0</v>
      </c>
      <c r="E426" s="31" t="s">
        <v>8</v>
      </c>
      <c r="F426" s="31" t="s">
        <v>135</v>
      </c>
      <c r="G426" s="29" t="s">
        <v>1739</v>
      </c>
      <c r="H426" s="29" t="s">
        <v>1771</v>
      </c>
      <c r="I426" s="31"/>
      <c r="J426" s="31"/>
      <c r="K426" s="31"/>
      <c r="L426" s="22">
        <v>160</v>
      </c>
      <c r="M426" s="22"/>
    </row>
    <row r="427" spans="1:13" x14ac:dyDescent="0.2">
      <c r="A427" s="33" t="s">
        <v>2032</v>
      </c>
      <c r="B427" s="28" t="s">
        <v>2033</v>
      </c>
      <c r="C427" s="29" t="s">
        <v>2039</v>
      </c>
      <c r="D427" s="31" t="b">
        <v>0</v>
      </c>
      <c r="E427" s="31" t="s">
        <v>8</v>
      </c>
      <c r="F427" s="31" t="s">
        <v>135</v>
      </c>
      <c r="G427" s="29" t="s">
        <v>1739</v>
      </c>
      <c r="H427" s="29" t="s">
        <v>1771</v>
      </c>
      <c r="I427" s="31"/>
      <c r="J427" s="31"/>
      <c r="K427" s="31"/>
      <c r="L427" s="22">
        <v>330</v>
      </c>
      <c r="M427" s="22"/>
    </row>
    <row r="428" spans="1:13" x14ac:dyDescent="0.2">
      <c r="A428" s="33" t="s">
        <v>2034</v>
      </c>
      <c r="B428" s="28" t="s">
        <v>2035</v>
      </c>
      <c r="C428" s="29" t="s">
        <v>2040</v>
      </c>
      <c r="D428" s="31" t="b">
        <v>0</v>
      </c>
      <c r="E428" s="31" t="s">
        <v>8</v>
      </c>
      <c r="F428" s="31" t="s">
        <v>135</v>
      </c>
      <c r="G428" s="29" t="s">
        <v>1739</v>
      </c>
      <c r="H428" s="29" t="s">
        <v>1771</v>
      </c>
      <c r="I428" s="31"/>
      <c r="J428" s="31"/>
      <c r="K428" s="31"/>
      <c r="L428" s="22">
        <v>435</v>
      </c>
      <c r="M428" s="22"/>
    </row>
    <row r="429" spans="1:13" x14ac:dyDescent="0.2">
      <c r="A429" s="33" t="s">
        <v>136</v>
      </c>
      <c r="B429" s="28" t="s">
        <v>1860</v>
      </c>
      <c r="C429" s="29" t="s">
        <v>137</v>
      </c>
      <c r="D429" s="31" t="b">
        <v>0</v>
      </c>
      <c r="E429" s="31" t="s">
        <v>8</v>
      </c>
      <c r="F429" s="31" t="s">
        <v>135</v>
      </c>
      <c r="G429" s="29" t="s">
        <v>1735</v>
      </c>
      <c r="H429" s="29" t="s">
        <v>1764</v>
      </c>
      <c r="I429" s="31"/>
      <c r="J429" s="31"/>
      <c r="K429" s="31"/>
      <c r="L429" s="22">
        <v>965</v>
      </c>
      <c r="M429" s="22"/>
    </row>
    <row r="430" spans="1:13" x14ac:dyDescent="0.2">
      <c r="A430" s="33" t="s">
        <v>139</v>
      </c>
      <c r="B430" s="28" t="s">
        <v>1861</v>
      </c>
      <c r="C430" s="29" t="s">
        <v>140</v>
      </c>
      <c r="D430" s="31" t="b">
        <v>0</v>
      </c>
      <c r="E430" s="31" t="s">
        <v>8</v>
      </c>
      <c r="F430" s="31" t="s">
        <v>135</v>
      </c>
      <c r="G430" s="29" t="s">
        <v>1735</v>
      </c>
      <c r="H430" s="29" t="s">
        <v>1764</v>
      </c>
      <c r="I430" s="31"/>
      <c r="J430" s="31"/>
      <c r="K430" s="31"/>
      <c r="L430" s="22">
        <v>1130</v>
      </c>
      <c r="M430" s="22"/>
    </row>
    <row r="431" spans="1:13" x14ac:dyDescent="0.2">
      <c r="A431" s="33" t="s">
        <v>1459</v>
      </c>
      <c r="B431" s="28" t="s">
        <v>1862</v>
      </c>
      <c r="C431" s="29" t="s">
        <v>1465</v>
      </c>
      <c r="D431" s="31" t="b">
        <v>0</v>
      </c>
      <c r="E431" s="31" t="s">
        <v>8</v>
      </c>
      <c r="F431" s="31" t="s">
        <v>135</v>
      </c>
      <c r="G431" s="29" t="s">
        <v>1735</v>
      </c>
      <c r="H431" s="29" t="s">
        <v>1765</v>
      </c>
      <c r="I431" s="31"/>
      <c r="J431" s="31"/>
      <c r="K431" s="31"/>
      <c r="L431" s="22">
        <v>1320</v>
      </c>
      <c r="M431" s="22"/>
    </row>
    <row r="432" spans="1:13" x14ac:dyDescent="0.2">
      <c r="A432" s="33" t="s">
        <v>160</v>
      </c>
      <c r="B432" s="28" t="s">
        <v>1863</v>
      </c>
      <c r="C432" s="29" t="s">
        <v>161</v>
      </c>
      <c r="D432" s="31" t="b">
        <v>0</v>
      </c>
      <c r="E432" s="31" t="s">
        <v>8</v>
      </c>
      <c r="F432" s="31" t="s">
        <v>135</v>
      </c>
      <c r="G432" s="29" t="s">
        <v>1735</v>
      </c>
      <c r="H432" s="29" t="s">
        <v>1765</v>
      </c>
      <c r="I432" s="31"/>
      <c r="J432" s="31"/>
      <c r="K432" s="31"/>
      <c r="L432" s="22">
        <v>1430</v>
      </c>
      <c r="M432" s="22"/>
    </row>
    <row r="433" spans="1:13" x14ac:dyDescent="0.2">
      <c r="A433" s="33" t="s">
        <v>163</v>
      </c>
      <c r="B433" s="28" t="s">
        <v>1864</v>
      </c>
      <c r="C433" s="29" t="s">
        <v>164</v>
      </c>
      <c r="D433" s="31" t="b">
        <v>0</v>
      </c>
      <c r="E433" s="31" t="s">
        <v>8</v>
      </c>
      <c r="F433" s="31" t="s">
        <v>135</v>
      </c>
      <c r="G433" s="29" t="s">
        <v>1735</v>
      </c>
      <c r="H433" s="29" t="s">
        <v>1765</v>
      </c>
      <c r="I433" s="31"/>
      <c r="J433" s="31"/>
      <c r="K433" s="31"/>
      <c r="L433" s="22">
        <v>1620</v>
      </c>
      <c r="M433" s="22"/>
    </row>
    <row r="434" spans="1:13" x14ac:dyDescent="0.2">
      <c r="A434" s="33" t="s">
        <v>174</v>
      </c>
      <c r="B434" s="28" t="s">
        <v>176</v>
      </c>
      <c r="C434" s="29" t="s">
        <v>175</v>
      </c>
      <c r="D434" s="31" t="b">
        <v>0</v>
      </c>
      <c r="E434" s="31" t="s">
        <v>8</v>
      </c>
      <c r="F434" s="31" t="s">
        <v>135</v>
      </c>
      <c r="G434" s="29" t="s">
        <v>1735</v>
      </c>
      <c r="H434" s="29" t="s">
        <v>1766</v>
      </c>
      <c r="I434" s="31"/>
      <c r="J434" s="31"/>
      <c r="K434" s="31"/>
      <c r="L434" s="22">
        <v>1840</v>
      </c>
      <c r="M434" s="22"/>
    </row>
    <row r="435" spans="1:13" x14ac:dyDescent="0.2">
      <c r="A435" s="33" t="s">
        <v>171</v>
      </c>
      <c r="B435" s="28" t="s">
        <v>173</v>
      </c>
      <c r="C435" s="29" t="s">
        <v>172</v>
      </c>
      <c r="D435" s="31" t="b">
        <v>0</v>
      </c>
      <c r="E435" s="31" t="s">
        <v>8</v>
      </c>
      <c r="F435" s="31" t="s">
        <v>135</v>
      </c>
      <c r="G435" s="29" t="s">
        <v>1735</v>
      </c>
      <c r="H435" s="29" t="s">
        <v>1766</v>
      </c>
      <c r="I435" s="31"/>
      <c r="J435" s="31"/>
      <c r="K435" s="31"/>
      <c r="L435" s="22">
        <v>2315</v>
      </c>
      <c r="M435" s="22"/>
    </row>
    <row r="436" spans="1:13" x14ac:dyDescent="0.2">
      <c r="A436" s="33" t="s">
        <v>180</v>
      </c>
      <c r="B436" s="28" t="s">
        <v>182</v>
      </c>
      <c r="C436" s="29" t="s">
        <v>181</v>
      </c>
      <c r="D436" s="31" t="b">
        <v>0</v>
      </c>
      <c r="E436" s="31" t="s">
        <v>8</v>
      </c>
      <c r="F436" s="31" t="s">
        <v>135</v>
      </c>
      <c r="G436" s="29" t="s">
        <v>1735</v>
      </c>
      <c r="H436" s="29" t="s">
        <v>1767</v>
      </c>
      <c r="I436" s="31"/>
      <c r="J436" s="31"/>
      <c r="K436" s="31"/>
      <c r="L436" s="22">
        <v>2775</v>
      </c>
      <c r="M436" s="22"/>
    </row>
    <row r="437" spans="1:13" x14ac:dyDescent="0.2">
      <c r="A437" s="33" t="s">
        <v>1471</v>
      </c>
      <c r="B437" s="28" t="s">
        <v>47</v>
      </c>
      <c r="C437" s="29" t="s">
        <v>1832</v>
      </c>
      <c r="D437" s="31" t="b">
        <v>1</v>
      </c>
      <c r="E437" s="31" t="s">
        <v>8</v>
      </c>
      <c r="F437" s="31" t="s">
        <v>43</v>
      </c>
      <c r="G437" s="29" t="s">
        <v>1743</v>
      </c>
      <c r="H437" s="29" t="s">
        <v>1778</v>
      </c>
      <c r="I437" s="31" t="s">
        <v>44</v>
      </c>
      <c r="J437" s="32" t="s">
        <v>45</v>
      </c>
      <c r="K437" s="32" t="s">
        <v>46</v>
      </c>
      <c r="L437" s="22">
        <v>90</v>
      </c>
      <c r="M437" s="22">
        <v>2245</v>
      </c>
    </row>
    <row r="438" spans="1:13" x14ac:dyDescent="0.2">
      <c r="A438" s="33" t="s">
        <v>1471</v>
      </c>
      <c r="B438" s="28" t="s">
        <v>47</v>
      </c>
      <c r="C438" s="29" t="s">
        <v>1832</v>
      </c>
      <c r="D438" s="31" t="b">
        <v>1</v>
      </c>
      <c r="E438" s="31" t="s">
        <v>8</v>
      </c>
      <c r="F438" s="31" t="s">
        <v>43</v>
      </c>
      <c r="G438" s="29" t="s">
        <v>1743</v>
      </c>
      <c r="H438" s="29" t="s">
        <v>1778</v>
      </c>
      <c r="I438" s="31" t="s">
        <v>49</v>
      </c>
      <c r="J438" s="32" t="s">
        <v>50</v>
      </c>
      <c r="K438" s="32" t="s">
        <v>51</v>
      </c>
      <c r="L438" s="22">
        <v>365</v>
      </c>
      <c r="M438" s="22"/>
    </row>
    <row r="439" spans="1:13" x14ac:dyDescent="0.2">
      <c r="A439" s="33" t="s">
        <v>1471</v>
      </c>
      <c r="B439" s="28" t="s">
        <v>47</v>
      </c>
      <c r="C439" s="29" t="s">
        <v>1832</v>
      </c>
      <c r="D439" s="31" t="b">
        <v>1</v>
      </c>
      <c r="E439" s="31" t="s">
        <v>8</v>
      </c>
      <c r="F439" s="31" t="s">
        <v>43</v>
      </c>
      <c r="G439" s="29" t="s">
        <v>1743</v>
      </c>
      <c r="H439" s="29" t="s">
        <v>1778</v>
      </c>
      <c r="I439" s="31" t="s">
        <v>59</v>
      </c>
      <c r="J439" s="32" t="s">
        <v>60</v>
      </c>
      <c r="K439" s="32" t="s">
        <v>61</v>
      </c>
      <c r="L439" s="22">
        <v>120</v>
      </c>
      <c r="M439" s="22"/>
    </row>
    <row r="440" spans="1:13" x14ac:dyDescent="0.2">
      <c r="A440" s="33" t="s">
        <v>1471</v>
      </c>
      <c r="B440" s="28" t="s">
        <v>47</v>
      </c>
      <c r="C440" s="29" t="s">
        <v>1832</v>
      </c>
      <c r="D440" s="31" t="b">
        <v>1</v>
      </c>
      <c r="E440" s="31" t="s">
        <v>8</v>
      </c>
      <c r="F440" s="31" t="s">
        <v>43</v>
      </c>
      <c r="G440" s="29" t="s">
        <v>1743</v>
      </c>
      <c r="H440" s="29" t="s">
        <v>1778</v>
      </c>
      <c r="I440" s="31" t="s">
        <v>52</v>
      </c>
      <c r="J440" s="32" t="s">
        <v>53</v>
      </c>
      <c r="K440" s="32" t="s">
        <v>54</v>
      </c>
      <c r="L440" s="22">
        <v>1185</v>
      </c>
      <c r="M440" s="22"/>
    </row>
    <row r="441" spans="1:13" x14ac:dyDescent="0.2">
      <c r="A441" s="33" t="s">
        <v>1472</v>
      </c>
      <c r="B441" s="28" t="s">
        <v>55</v>
      </c>
      <c r="C441" s="29" t="s">
        <v>1833</v>
      </c>
      <c r="D441" s="31" t="b">
        <v>1</v>
      </c>
      <c r="E441" s="31" t="s">
        <v>8</v>
      </c>
      <c r="F441" s="31" t="s">
        <v>43</v>
      </c>
      <c r="G441" s="29" t="s">
        <v>1743</v>
      </c>
      <c r="H441" s="29" t="s">
        <v>1778</v>
      </c>
      <c r="I441" s="31" t="s">
        <v>44</v>
      </c>
      <c r="J441" s="32" t="s">
        <v>45</v>
      </c>
      <c r="K441" s="32" t="s">
        <v>46</v>
      </c>
      <c r="L441" s="22">
        <v>90</v>
      </c>
      <c r="M441" s="22">
        <v>2265</v>
      </c>
    </row>
    <row r="442" spans="1:13" ht="10.9" customHeight="1" x14ac:dyDescent="0.2">
      <c r="A442" s="33" t="s">
        <v>1472</v>
      </c>
      <c r="B442" s="28" t="s">
        <v>55</v>
      </c>
      <c r="C442" s="29" t="s">
        <v>1833</v>
      </c>
      <c r="D442" s="31" t="b">
        <v>1</v>
      </c>
      <c r="E442" s="31" t="s">
        <v>8</v>
      </c>
      <c r="F442" s="31" t="s">
        <v>43</v>
      </c>
      <c r="G442" s="29" t="s">
        <v>1743</v>
      </c>
      <c r="H442" s="29" t="s">
        <v>1778</v>
      </c>
      <c r="I442" s="31" t="s">
        <v>56</v>
      </c>
      <c r="J442" s="32" t="s">
        <v>57</v>
      </c>
      <c r="K442" s="32" t="s">
        <v>58</v>
      </c>
      <c r="L442" s="22">
        <v>375</v>
      </c>
      <c r="M442" s="22"/>
    </row>
    <row r="443" spans="1:13" x14ac:dyDescent="0.2">
      <c r="A443" s="33" t="s">
        <v>1472</v>
      </c>
      <c r="B443" s="28" t="s">
        <v>55</v>
      </c>
      <c r="C443" s="29" t="s">
        <v>1833</v>
      </c>
      <c r="D443" s="31" t="b">
        <v>1</v>
      </c>
      <c r="E443" s="31" t="s">
        <v>8</v>
      </c>
      <c r="F443" s="31" t="s">
        <v>43</v>
      </c>
      <c r="G443" s="29" t="s">
        <v>1743</v>
      </c>
      <c r="H443" s="29" t="s">
        <v>1778</v>
      </c>
      <c r="I443" s="31" t="s">
        <v>59</v>
      </c>
      <c r="J443" s="32" t="s">
        <v>60</v>
      </c>
      <c r="K443" s="32" t="s">
        <v>61</v>
      </c>
      <c r="L443" s="22">
        <v>120</v>
      </c>
      <c r="M443" s="22"/>
    </row>
    <row r="444" spans="1:13" x14ac:dyDescent="0.2">
      <c r="A444" s="33" t="s">
        <v>1472</v>
      </c>
      <c r="B444" s="28" t="s">
        <v>55</v>
      </c>
      <c r="C444" s="29" t="s">
        <v>1833</v>
      </c>
      <c r="D444" s="31" t="b">
        <v>1</v>
      </c>
      <c r="E444" s="31" t="s">
        <v>8</v>
      </c>
      <c r="F444" s="31" t="s">
        <v>43</v>
      </c>
      <c r="G444" s="29" t="s">
        <v>1743</v>
      </c>
      <c r="H444" s="29" t="s">
        <v>1778</v>
      </c>
      <c r="I444" s="31" t="s">
        <v>52</v>
      </c>
      <c r="J444" s="32" t="s">
        <v>53</v>
      </c>
      <c r="K444" s="32" t="s">
        <v>54</v>
      </c>
      <c r="L444" s="22">
        <v>1185</v>
      </c>
      <c r="M444" s="22"/>
    </row>
    <row r="445" spans="1:13" x14ac:dyDescent="0.2">
      <c r="A445" s="33" t="s">
        <v>1473</v>
      </c>
      <c r="B445" s="28" t="s">
        <v>62</v>
      </c>
      <c r="C445" s="29" t="s">
        <v>1834</v>
      </c>
      <c r="D445" s="31" t="b">
        <v>1</v>
      </c>
      <c r="E445" s="31" t="s">
        <v>8</v>
      </c>
      <c r="F445" s="31" t="s">
        <v>43</v>
      </c>
      <c r="G445" s="29" t="s">
        <v>1743</v>
      </c>
      <c r="H445" s="29" t="s">
        <v>1778</v>
      </c>
      <c r="I445" s="31" t="s">
        <v>44</v>
      </c>
      <c r="J445" s="32" t="s">
        <v>45</v>
      </c>
      <c r="K445" s="32" t="s">
        <v>46</v>
      </c>
      <c r="L445" s="22">
        <v>90</v>
      </c>
      <c r="M445" s="22">
        <v>2875</v>
      </c>
    </row>
    <row r="446" spans="1:13" x14ac:dyDescent="0.2">
      <c r="A446" s="33" t="s">
        <v>1473</v>
      </c>
      <c r="B446" s="28" t="s">
        <v>62</v>
      </c>
      <c r="C446" s="29" t="s">
        <v>1834</v>
      </c>
      <c r="D446" s="31" t="b">
        <v>1</v>
      </c>
      <c r="E446" s="31" t="s">
        <v>8</v>
      </c>
      <c r="F446" s="31" t="s">
        <v>43</v>
      </c>
      <c r="G446" s="29" t="s">
        <v>1743</v>
      </c>
      <c r="H446" s="29" t="s">
        <v>1778</v>
      </c>
      <c r="I446" s="31" t="s">
        <v>63</v>
      </c>
      <c r="J446" s="32" t="s">
        <v>64</v>
      </c>
      <c r="K446" s="32" t="s">
        <v>65</v>
      </c>
      <c r="L446" s="22">
        <v>400</v>
      </c>
      <c r="M446" s="22"/>
    </row>
    <row r="447" spans="1:13" x14ac:dyDescent="0.2">
      <c r="A447" s="33" t="s">
        <v>1473</v>
      </c>
      <c r="B447" s="28" t="s">
        <v>62</v>
      </c>
      <c r="C447" s="29" t="s">
        <v>1834</v>
      </c>
      <c r="D447" s="31" t="b">
        <v>1</v>
      </c>
      <c r="E447" s="31" t="s">
        <v>8</v>
      </c>
      <c r="F447" s="31" t="s">
        <v>43</v>
      </c>
      <c r="G447" s="29" t="s">
        <v>1743</v>
      </c>
      <c r="H447" s="29" t="s">
        <v>1778</v>
      </c>
      <c r="I447" s="31" t="s">
        <v>59</v>
      </c>
      <c r="J447" s="32" t="s">
        <v>60</v>
      </c>
      <c r="K447" s="32" t="s">
        <v>61</v>
      </c>
      <c r="L447" s="22">
        <v>120</v>
      </c>
      <c r="M447" s="22"/>
    </row>
    <row r="448" spans="1:13" x14ac:dyDescent="0.2">
      <c r="A448" s="33" t="s">
        <v>1473</v>
      </c>
      <c r="B448" s="28" t="s">
        <v>62</v>
      </c>
      <c r="C448" s="29" t="s">
        <v>1834</v>
      </c>
      <c r="D448" s="31" t="b">
        <v>1</v>
      </c>
      <c r="E448" s="31" t="s">
        <v>8</v>
      </c>
      <c r="F448" s="31" t="s">
        <v>43</v>
      </c>
      <c r="G448" s="29" t="s">
        <v>1743</v>
      </c>
      <c r="H448" s="29" t="s">
        <v>1778</v>
      </c>
      <c r="I448" s="31" t="s">
        <v>66</v>
      </c>
      <c r="J448" s="32" t="s">
        <v>67</v>
      </c>
      <c r="K448" s="32" t="s">
        <v>68</v>
      </c>
      <c r="L448" s="22">
        <v>1745</v>
      </c>
      <c r="M448" s="22"/>
    </row>
    <row r="449" spans="1:13" x14ac:dyDescent="0.2">
      <c r="A449" s="33" t="s">
        <v>69</v>
      </c>
      <c r="B449" s="28" t="s">
        <v>1835</v>
      </c>
      <c r="C449" s="29" t="s">
        <v>70</v>
      </c>
      <c r="D449" s="31" t="b">
        <v>1</v>
      </c>
      <c r="E449" s="31" t="s">
        <v>8</v>
      </c>
      <c r="F449" s="31" t="s">
        <v>43</v>
      </c>
      <c r="G449" s="29" t="s">
        <v>1743</v>
      </c>
      <c r="H449" s="29" t="s">
        <v>1778</v>
      </c>
      <c r="I449" s="31" t="s">
        <v>44</v>
      </c>
      <c r="J449" s="32" t="s">
        <v>45</v>
      </c>
      <c r="K449" s="32" t="s">
        <v>46</v>
      </c>
      <c r="L449" s="22">
        <v>90</v>
      </c>
      <c r="M449" s="22">
        <v>3945</v>
      </c>
    </row>
    <row r="450" spans="1:13" x14ac:dyDescent="0.2">
      <c r="A450" s="33" t="s">
        <v>69</v>
      </c>
      <c r="B450" s="28" t="s">
        <v>1835</v>
      </c>
      <c r="C450" s="29" t="s">
        <v>70</v>
      </c>
      <c r="D450" s="31" t="b">
        <v>1</v>
      </c>
      <c r="E450" s="31" t="s">
        <v>8</v>
      </c>
      <c r="F450" s="31" t="s">
        <v>43</v>
      </c>
      <c r="G450" s="29" t="s">
        <v>1743</v>
      </c>
      <c r="H450" s="29" t="s">
        <v>1778</v>
      </c>
      <c r="I450" s="31" t="s">
        <v>72</v>
      </c>
      <c r="J450" s="32" t="s">
        <v>73</v>
      </c>
      <c r="K450" s="32" t="s">
        <v>74</v>
      </c>
      <c r="L450" s="22">
        <v>520</v>
      </c>
      <c r="M450" s="22"/>
    </row>
    <row r="451" spans="1:13" x14ac:dyDescent="0.2">
      <c r="A451" s="33" t="s">
        <v>69</v>
      </c>
      <c r="B451" s="28" t="s">
        <v>1835</v>
      </c>
      <c r="C451" s="29" t="s">
        <v>70</v>
      </c>
      <c r="D451" s="31" t="b">
        <v>1</v>
      </c>
      <c r="E451" s="31" t="s">
        <v>8</v>
      </c>
      <c r="F451" s="31" t="s">
        <v>43</v>
      </c>
      <c r="G451" s="29" t="s">
        <v>1743</v>
      </c>
      <c r="H451" s="29" t="s">
        <v>1778</v>
      </c>
      <c r="I451" s="31" t="s">
        <v>75</v>
      </c>
      <c r="J451" s="32" t="s">
        <v>76</v>
      </c>
      <c r="K451" s="32" t="s">
        <v>77</v>
      </c>
      <c r="L451" s="22">
        <v>160</v>
      </c>
      <c r="M451" s="22"/>
    </row>
    <row r="452" spans="1:13" x14ac:dyDescent="0.2">
      <c r="A452" s="33" t="s">
        <v>69</v>
      </c>
      <c r="B452" s="28" t="s">
        <v>1835</v>
      </c>
      <c r="C452" s="29" t="s">
        <v>70</v>
      </c>
      <c r="D452" s="31" t="b">
        <v>1</v>
      </c>
      <c r="E452" s="31" t="s">
        <v>8</v>
      </c>
      <c r="F452" s="31" t="s">
        <v>43</v>
      </c>
      <c r="G452" s="29" t="s">
        <v>1743</v>
      </c>
      <c r="H452" s="29" t="s">
        <v>1778</v>
      </c>
      <c r="I452" s="31" t="s">
        <v>78</v>
      </c>
      <c r="J452" s="32" t="s">
        <v>79</v>
      </c>
      <c r="K452" s="32" t="s">
        <v>80</v>
      </c>
      <c r="L452" s="22">
        <v>2495</v>
      </c>
      <c r="M452" s="22"/>
    </row>
    <row r="453" spans="1:13" x14ac:dyDescent="0.2">
      <c r="A453" s="33" t="s">
        <v>81</v>
      </c>
      <c r="B453" s="28" t="s">
        <v>1836</v>
      </c>
      <c r="C453" s="29" t="s">
        <v>82</v>
      </c>
      <c r="D453" s="31" t="b">
        <v>1</v>
      </c>
      <c r="E453" s="31" t="s">
        <v>8</v>
      </c>
      <c r="F453" s="31" t="s">
        <v>43</v>
      </c>
      <c r="G453" s="29" t="s">
        <v>1743</v>
      </c>
      <c r="H453" s="29" t="s">
        <v>1778</v>
      </c>
      <c r="I453" s="31" t="s">
        <v>44</v>
      </c>
      <c r="J453" s="32" t="s">
        <v>45</v>
      </c>
      <c r="K453" s="32" t="s">
        <v>46</v>
      </c>
      <c r="L453" s="22">
        <v>90</v>
      </c>
      <c r="M453" s="22">
        <v>4310</v>
      </c>
    </row>
    <row r="454" spans="1:13" x14ac:dyDescent="0.2">
      <c r="A454" s="33" t="s">
        <v>81</v>
      </c>
      <c r="B454" s="28" t="s">
        <v>1836</v>
      </c>
      <c r="C454" s="29" t="s">
        <v>82</v>
      </c>
      <c r="D454" s="31" t="b">
        <v>1</v>
      </c>
      <c r="E454" s="31" t="s">
        <v>8</v>
      </c>
      <c r="F454" s="31" t="s">
        <v>43</v>
      </c>
      <c r="G454" s="29" t="s">
        <v>1743</v>
      </c>
      <c r="H454" s="29" t="s">
        <v>1778</v>
      </c>
      <c r="I454" s="31" t="s">
        <v>84</v>
      </c>
      <c r="J454" s="32" t="s">
        <v>85</v>
      </c>
      <c r="K454" s="32" t="s">
        <v>86</v>
      </c>
      <c r="L454" s="22">
        <v>600</v>
      </c>
      <c r="M454" s="22"/>
    </row>
    <row r="455" spans="1:13" x14ac:dyDescent="0.2">
      <c r="A455" s="33" t="s">
        <v>81</v>
      </c>
      <c r="B455" s="28" t="s">
        <v>1836</v>
      </c>
      <c r="C455" s="29" t="s">
        <v>82</v>
      </c>
      <c r="D455" s="31" t="b">
        <v>1</v>
      </c>
      <c r="E455" s="31" t="s">
        <v>8</v>
      </c>
      <c r="F455" s="31" t="s">
        <v>43</v>
      </c>
      <c r="G455" s="29" t="s">
        <v>1743</v>
      </c>
      <c r="H455" s="29" t="s">
        <v>1778</v>
      </c>
      <c r="I455" s="31" t="s">
        <v>87</v>
      </c>
      <c r="J455" s="32" t="s">
        <v>88</v>
      </c>
      <c r="K455" s="32" t="s">
        <v>89</v>
      </c>
      <c r="L455" s="22">
        <v>160</v>
      </c>
      <c r="M455" s="22"/>
    </row>
    <row r="456" spans="1:13" x14ac:dyDescent="0.2">
      <c r="A456" s="33" t="s">
        <v>81</v>
      </c>
      <c r="B456" s="28" t="s">
        <v>1836</v>
      </c>
      <c r="C456" s="29" t="s">
        <v>82</v>
      </c>
      <c r="D456" s="31" t="b">
        <v>1</v>
      </c>
      <c r="E456" s="31" t="s">
        <v>8</v>
      </c>
      <c r="F456" s="31" t="s">
        <v>43</v>
      </c>
      <c r="G456" s="29" t="s">
        <v>1743</v>
      </c>
      <c r="H456" s="29" t="s">
        <v>1778</v>
      </c>
      <c r="I456" s="31" t="s">
        <v>90</v>
      </c>
      <c r="J456" s="32" t="s">
        <v>91</v>
      </c>
      <c r="K456" s="32" t="s">
        <v>92</v>
      </c>
      <c r="L456" s="22">
        <v>2700</v>
      </c>
      <c r="M456" s="22"/>
    </row>
    <row r="457" spans="1:13" x14ac:dyDescent="0.2">
      <c r="A457" s="33" t="s">
        <v>93</v>
      </c>
      <c r="B457" s="28" t="s">
        <v>95</v>
      </c>
      <c r="C457" s="29" t="s">
        <v>94</v>
      </c>
      <c r="D457" s="31" t="b">
        <v>1</v>
      </c>
      <c r="E457" s="31" t="s">
        <v>8</v>
      </c>
      <c r="F457" s="31" t="s">
        <v>43</v>
      </c>
      <c r="G457" s="29" t="s">
        <v>1744</v>
      </c>
      <c r="H457" s="29" t="s">
        <v>1775</v>
      </c>
      <c r="I457" s="31" t="s">
        <v>44</v>
      </c>
      <c r="J457" s="32" t="s">
        <v>45</v>
      </c>
      <c r="K457" s="32" t="s">
        <v>46</v>
      </c>
      <c r="L457" s="22">
        <v>90</v>
      </c>
      <c r="M457" s="22">
        <v>3095</v>
      </c>
    </row>
    <row r="458" spans="1:13" x14ac:dyDescent="0.2">
      <c r="A458" s="33" t="s">
        <v>93</v>
      </c>
      <c r="B458" s="28" t="s">
        <v>95</v>
      </c>
      <c r="C458" s="29" t="s">
        <v>94</v>
      </c>
      <c r="D458" s="31" t="b">
        <v>1</v>
      </c>
      <c r="E458" s="31" t="s">
        <v>8</v>
      </c>
      <c r="F458" s="31" t="s">
        <v>43</v>
      </c>
      <c r="G458" s="29" t="s">
        <v>1744</v>
      </c>
      <c r="H458" s="29" t="s">
        <v>1775</v>
      </c>
      <c r="I458" s="31" t="s">
        <v>96</v>
      </c>
      <c r="J458" s="32" t="s">
        <v>97</v>
      </c>
      <c r="K458" s="32" t="s">
        <v>98</v>
      </c>
      <c r="L458" s="22">
        <v>630</v>
      </c>
      <c r="M458" s="22"/>
    </row>
    <row r="459" spans="1:13" x14ac:dyDescent="0.2">
      <c r="A459" s="33" t="s">
        <v>93</v>
      </c>
      <c r="B459" s="28" t="s">
        <v>95</v>
      </c>
      <c r="C459" s="29" t="s">
        <v>94</v>
      </c>
      <c r="D459" s="31" t="b">
        <v>1</v>
      </c>
      <c r="E459" s="31" t="s">
        <v>8</v>
      </c>
      <c r="F459" s="31" t="s">
        <v>43</v>
      </c>
      <c r="G459" s="29" t="s">
        <v>1744</v>
      </c>
      <c r="H459" s="29" t="s">
        <v>1775</v>
      </c>
      <c r="I459" s="31" t="s">
        <v>66</v>
      </c>
      <c r="J459" s="32" t="s">
        <v>67</v>
      </c>
      <c r="K459" s="32" t="s">
        <v>68</v>
      </c>
      <c r="L459" s="22">
        <v>1745</v>
      </c>
      <c r="M459" s="22"/>
    </row>
    <row r="460" spans="1:13" x14ac:dyDescent="0.2">
      <c r="A460" s="33" t="s">
        <v>99</v>
      </c>
      <c r="B460" s="28" t="s">
        <v>101</v>
      </c>
      <c r="C460" s="29" t="s">
        <v>100</v>
      </c>
      <c r="D460" s="31" t="b">
        <v>1</v>
      </c>
      <c r="E460" s="31" t="s">
        <v>8</v>
      </c>
      <c r="F460" s="31" t="s">
        <v>43</v>
      </c>
      <c r="G460" s="29" t="s">
        <v>1744</v>
      </c>
      <c r="H460" s="29" t="s">
        <v>1775</v>
      </c>
      <c r="I460" s="31" t="s">
        <v>44</v>
      </c>
      <c r="J460" s="32" t="s">
        <v>45</v>
      </c>
      <c r="K460" s="32" t="s">
        <v>46</v>
      </c>
      <c r="L460" s="22">
        <v>90</v>
      </c>
      <c r="M460" s="22">
        <v>4055</v>
      </c>
    </row>
    <row r="461" spans="1:13" x14ac:dyDescent="0.2">
      <c r="A461" s="33" t="s">
        <v>99</v>
      </c>
      <c r="B461" s="28" t="s">
        <v>101</v>
      </c>
      <c r="C461" s="29" t="s">
        <v>100</v>
      </c>
      <c r="D461" s="31" t="b">
        <v>1</v>
      </c>
      <c r="E461" s="31" t="s">
        <v>8</v>
      </c>
      <c r="F461" s="31" t="s">
        <v>43</v>
      </c>
      <c r="G461" s="29" t="s">
        <v>1744</v>
      </c>
      <c r="H461" s="29" t="s">
        <v>1775</v>
      </c>
      <c r="I461" s="31" t="s">
        <v>102</v>
      </c>
      <c r="J461" s="32" t="s">
        <v>103</v>
      </c>
      <c r="K461" s="32" t="s">
        <v>104</v>
      </c>
      <c r="L461" s="22">
        <v>735</v>
      </c>
      <c r="M461" s="22"/>
    </row>
    <row r="462" spans="1:13" x14ac:dyDescent="0.2">
      <c r="A462" s="33" t="s">
        <v>99</v>
      </c>
      <c r="B462" s="28" t="s">
        <v>101</v>
      </c>
      <c r="C462" s="29" t="s">
        <v>100</v>
      </c>
      <c r="D462" s="31" t="b">
        <v>1</v>
      </c>
      <c r="E462" s="31" t="s">
        <v>8</v>
      </c>
      <c r="F462" s="31" t="s">
        <v>43</v>
      </c>
      <c r="G462" s="29" t="s">
        <v>1744</v>
      </c>
      <c r="H462" s="29" t="s">
        <v>1775</v>
      </c>
      <c r="I462" s="31" t="s">
        <v>78</v>
      </c>
      <c r="J462" s="32" t="s">
        <v>79</v>
      </c>
      <c r="K462" s="32" t="s">
        <v>80</v>
      </c>
      <c r="L462" s="22">
        <v>2495</v>
      </c>
      <c r="M462" s="22"/>
    </row>
    <row r="463" spans="1:13" x14ac:dyDescent="0.2">
      <c r="A463" s="33" t="s">
        <v>105</v>
      </c>
      <c r="B463" s="28" t="s">
        <v>1837</v>
      </c>
      <c r="C463" s="29" t="s">
        <v>106</v>
      </c>
      <c r="D463" s="31" t="b">
        <v>1</v>
      </c>
      <c r="E463" s="31" t="s">
        <v>8</v>
      </c>
      <c r="F463" s="31" t="s">
        <v>43</v>
      </c>
      <c r="G463" s="29" t="s">
        <v>1742</v>
      </c>
      <c r="H463" s="29" t="s">
        <v>1773</v>
      </c>
      <c r="I463" s="31" t="s">
        <v>44</v>
      </c>
      <c r="J463" s="32" t="s">
        <v>45</v>
      </c>
      <c r="K463" s="32" t="s">
        <v>46</v>
      </c>
      <c r="L463" s="22">
        <v>90</v>
      </c>
      <c r="M463" s="22">
        <v>2125</v>
      </c>
    </row>
    <row r="464" spans="1:13" x14ac:dyDescent="0.2">
      <c r="A464" s="33" t="s">
        <v>105</v>
      </c>
      <c r="B464" s="28" t="s">
        <v>1837</v>
      </c>
      <c r="C464" s="29" t="s">
        <v>106</v>
      </c>
      <c r="D464" s="31" t="b">
        <v>1</v>
      </c>
      <c r="E464" s="31" t="s">
        <v>8</v>
      </c>
      <c r="F464" s="31" t="s">
        <v>43</v>
      </c>
      <c r="G464" s="29" t="s">
        <v>1742</v>
      </c>
      <c r="H464" s="29" t="s">
        <v>1773</v>
      </c>
      <c r="I464" s="31" t="s">
        <v>108</v>
      </c>
      <c r="J464" s="32" t="s">
        <v>109</v>
      </c>
      <c r="K464" s="32" t="s">
        <v>110</v>
      </c>
      <c r="L464" s="22">
        <v>425</v>
      </c>
      <c r="M464" s="22"/>
    </row>
    <row r="465" spans="1:13" x14ac:dyDescent="0.2">
      <c r="A465" s="33" t="s">
        <v>105</v>
      </c>
      <c r="B465" s="28" t="s">
        <v>1837</v>
      </c>
      <c r="C465" s="29" t="s">
        <v>106</v>
      </c>
      <c r="D465" s="31" t="b">
        <v>1</v>
      </c>
      <c r="E465" s="31" t="s">
        <v>8</v>
      </c>
      <c r="F465" s="31" t="s">
        <v>43</v>
      </c>
      <c r="G465" s="29" t="s">
        <v>1742</v>
      </c>
      <c r="H465" s="29" t="s">
        <v>1773</v>
      </c>
      <c r="I465" s="31" t="s">
        <v>52</v>
      </c>
      <c r="J465" s="32" t="s">
        <v>53</v>
      </c>
      <c r="K465" s="32" t="s">
        <v>54</v>
      </c>
      <c r="L465" s="22">
        <v>1185</v>
      </c>
      <c r="M465" s="22"/>
    </row>
    <row r="466" spans="1:13" x14ac:dyDescent="0.2">
      <c r="A466" s="33" t="s">
        <v>111</v>
      </c>
      <c r="B466" s="28" t="s">
        <v>113</v>
      </c>
      <c r="C466" s="29" t="s">
        <v>112</v>
      </c>
      <c r="D466" s="31" t="b">
        <v>1</v>
      </c>
      <c r="E466" s="31" t="s">
        <v>8</v>
      </c>
      <c r="F466" s="31" t="s">
        <v>43</v>
      </c>
      <c r="G466" s="29" t="s">
        <v>1742</v>
      </c>
      <c r="H466" s="29" t="s">
        <v>1773</v>
      </c>
      <c r="I466" s="31" t="s">
        <v>44</v>
      </c>
      <c r="J466" s="32" t="s">
        <v>45</v>
      </c>
      <c r="K466" s="32" t="s">
        <v>46</v>
      </c>
      <c r="L466" s="22">
        <v>90</v>
      </c>
      <c r="M466" s="22">
        <v>2155</v>
      </c>
    </row>
    <row r="467" spans="1:13" x14ac:dyDescent="0.2">
      <c r="A467" s="33" t="s">
        <v>111</v>
      </c>
      <c r="B467" s="28" t="s">
        <v>113</v>
      </c>
      <c r="C467" s="29" t="s">
        <v>112</v>
      </c>
      <c r="D467" s="31" t="b">
        <v>1</v>
      </c>
      <c r="E467" s="31" t="s">
        <v>8</v>
      </c>
      <c r="F467" s="31" t="s">
        <v>43</v>
      </c>
      <c r="G467" s="29" t="s">
        <v>1742</v>
      </c>
      <c r="H467" s="29" t="s">
        <v>1773</v>
      </c>
      <c r="I467" s="31" t="s">
        <v>114</v>
      </c>
      <c r="J467" s="32" t="s">
        <v>115</v>
      </c>
      <c r="K467" s="32" t="s">
        <v>116</v>
      </c>
      <c r="L467" s="22">
        <v>440</v>
      </c>
      <c r="M467" s="22"/>
    </row>
    <row r="468" spans="1:13" x14ac:dyDescent="0.2">
      <c r="A468" s="33" t="s">
        <v>111</v>
      </c>
      <c r="B468" s="28" t="s">
        <v>113</v>
      </c>
      <c r="C468" s="29" t="s">
        <v>112</v>
      </c>
      <c r="D468" s="31" t="b">
        <v>1</v>
      </c>
      <c r="E468" s="31" t="s">
        <v>8</v>
      </c>
      <c r="F468" s="31" t="s">
        <v>43</v>
      </c>
      <c r="G468" s="29" t="s">
        <v>1742</v>
      </c>
      <c r="H468" s="29" t="s">
        <v>1773</v>
      </c>
      <c r="I468" s="31" t="s">
        <v>52</v>
      </c>
      <c r="J468" s="32" t="s">
        <v>53</v>
      </c>
      <c r="K468" s="32" t="s">
        <v>54</v>
      </c>
      <c r="L468" s="22">
        <v>1185</v>
      </c>
      <c r="M468" s="22"/>
    </row>
    <row r="469" spans="1:13" x14ac:dyDescent="0.2">
      <c r="A469" s="33" t="s">
        <v>117</v>
      </c>
      <c r="B469" s="28" t="s">
        <v>119</v>
      </c>
      <c r="C469" s="29" t="s">
        <v>118</v>
      </c>
      <c r="D469" s="31" t="b">
        <v>1</v>
      </c>
      <c r="E469" s="31" t="s">
        <v>8</v>
      </c>
      <c r="F469" s="31" t="s">
        <v>43</v>
      </c>
      <c r="G469" s="29" t="s">
        <v>1742</v>
      </c>
      <c r="H469" s="29" t="s">
        <v>1773</v>
      </c>
      <c r="I469" s="31" t="s">
        <v>44</v>
      </c>
      <c r="J469" s="32" t="s">
        <v>45</v>
      </c>
      <c r="K469" s="32" t="s">
        <v>46</v>
      </c>
      <c r="L469" s="22">
        <v>90</v>
      </c>
      <c r="M469" s="22">
        <v>2735</v>
      </c>
    </row>
    <row r="470" spans="1:13" x14ac:dyDescent="0.2">
      <c r="A470" s="33" t="s">
        <v>117</v>
      </c>
      <c r="B470" s="28" t="s">
        <v>119</v>
      </c>
      <c r="C470" s="29" t="s">
        <v>118</v>
      </c>
      <c r="D470" s="31" t="b">
        <v>1</v>
      </c>
      <c r="E470" s="31" t="s">
        <v>8</v>
      </c>
      <c r="F470" s="31" t="s">
        <v>43</v>
      </c>
      <c r="G470" s="29" t="s">
        <v>1742</v>
      </c>
      <c r="H470" s="29" t="s">
        <v>1773</v>
      </c>
      <c r="I470" s="31" t="s">
        <v>120</v>
      </c>
      <c r="J470" s="32" t="s">
        <v>121</v>
      </c>
      <c r="K470" s="32" t="s">
        <v>122</v>
      </c>
      <c r="L470" s="22">
        <v>450</v>
      </c>
      <c r="M470" s="22"/>
    </row>
    <row r="471" spans="1:13" x14ac:dyDescent="0.2">
      <c r="A471" s="33" t="s">
        <v>117</v>
      </c>
      <c r="B471" s="28" t="s">
        <v>119</v>
      </c>
      <c r="C471" s="29" t="s">
        <v>118</v>
      </c>
      <c r="D471" s="31" t="b">
        <v>1</v>
      </c>
      <c r="E471" s="31" t="s">
        <v>8</v>
      </c>
      <c r="F471" s="31" t="s">
        <v>43</v>
      </c>
      <c r="G471" s="29" t="s">
        <v>1742</v>
      </c>
      <c r="H471" s="29" t="s">
        <v>1773</v>
      </c>
      <c r="I471" s="31" t="s">
        <v>66</v>
      </c>
      <c r="J471" s="32" t="s">
        <v>67</v>
      </c>
      <c r="K471" s="32" t="s">
        <v>68</v>
      </c>
      <c r="L471" s="22">
        <v>1745</v>
      </c>
      <c r="M471" s="22"/>
    </row>
    <row r="472" spans="1:13" x14ac:dyDescent="0.2">
      <c r="A472" s="33" t="s">
        <v>123</v>
      </c>
      <c r="B472" s="28" t="s">
        <v>125</v>
      </c>
      <c r="C472" s="29" t="s">
        <v>124</v>
      </c>
      <c r="D472" s="31" t="b">
        <v>1</v>
      </c>
      <c r="E472" s="31" t="s">
        <v>8</v>
      </c>
      <c r="F472" s="31" t="s">
        <v>43</v>
      </c>
      <c r="G472" s="29" t="s">
        <v>1742</v>
      </c>
      <c r="H472" s="29" t="s">
        <v>1773</v>
      </c>
      <c r="I472" s="31" t="s">
        <v>44</v>
      </c>
      <c r="J472" s="32" t="s">
        <v>45</v>
      </c>
      <c r="K472" s="32" t="s">
        <v>46</v>
      </c>
      <c r="L472" s="22">
        <v>90</v>
      </c>
      <c r="M472" s="22">
        <v>3545</v>
      </c>
    </row>
    <row r="473" spans="1:13" x14ac:dyDescent="0.2">
      <c r="A473" s="33" t="s">
        <v>123</v>
      </c>
      <c r="B473" s="28" t="s">
        <v>125</v>
      </c>
      <c r="C473" s="29" t="s">
        <v>124</v>
      </c>
      <c r="D473" s="31" t="b">
        <v>1</v>
      </c>
      <c r="E473" s="31" t="s">
        <v>8</v>
      </c>
      <c r="F473" s="31" t="s">
        <v>43</v>
      </c>
      <c r="G473" s="29" t="s">
        <v>1742</v>
      </c>
      <c r="H473" s="29" t="s">
        <v>1773</v>
      </c>
      <c r="I473" s="31" t="s">
        <v>126</v>
      </c>
      <c r="J473" s="32" t="s">
        <v>127</v>
      </c>
      <c r="K473" s="32" t="s">
        <v>128</v>
      </c>
      <c r="L473" s="22">
        <v>480</v>
      </c>
      <c r="M473" s="22"/>
    </row>
    <row r="474" spans="1:13" x14ac:dyDescent="0.2">
      <c r="A474" s="33" t="s">
        <v>123</v>
      </c>
      <c r="B474" s="28" t="s">
        <v>125</v>
      </c>
      <c r="C474" s="29" t="s">
        <v>124</v>
      </c>
      <c r="D474" s="31" t="b">
        <v>1</v>
      </c>
      <c r="E474" s="31" t="s">
        <v>8</v>
      </c>
      <c r="F474" s="31" t="s">
        <v>43</v>
      </c>
      <c r="G474" s="29" t="s">
        <v>1742</v>
      </c>
      <c r="H474" s="29" t="s">
        <v>1773</v>
      </c>
      <c r="I474" s="31" t="s">
        <v>78</v>
      </c>
      <c r="J474" s="32" t="s">
        <v>79</v>
      </c>
      <c r="K474" s="32" t="s">
        <v>80</v>
      </c>
      <c r="L474" s="22">
        <v>2495</v>
      </c>
      <c r="M474" s="22"/>
    </row>
    <row r="475" spans="1:13" x14ac:dyDescent="0.2">
      <c r="A475" s="33" t="s">
        <v>129</v>
      </c>
      <c r="B475" s="28" t="s">
        <v>131</v>
      </c>
      <c r="C475" s="29" t="s">
        <v>130</v>
      </c>
      <c r="D475" s="31" t="b">
        <v>1</v>
      </c>
      <c r="E475" s="31" t="s">
        <v>8</v>
      </c>
      <c r="F475" s="31" t="s">
        <v>43</v>
      </c>
      <c r="G475" s="29" t="s">
        <v>1742</v>
      </c>
      <c r="H475" s="29" t="s">
        <v>1773</v>
      </c>
      <c r="I475" s="31" t="s">
        <v>44</v>
      </c>
      <c r="J475" s="32" t="s">
        <v>45</v>
      </c>
      <c r="K475" s="32" t="s">
        <v>46</v>
      </c>
      <c r="L475" s="22">
        <v>90</v>
      </c>
      <c r="M475" s="22">
        <v>4090</v>
      </c>
    </row>
    <row r="476" spans="1:13" x14ac:dyDescent="0.2">
      <c r="A476" s="33" t="s">
        <v>129</v>
      </c>
      <c r="B476" s="28" t="s">
        <v>131</v>
      </c>
      <c r="C476" s="29" t="s">
        <v>130</v>
      </c>
      <c r="D476" s="31" t="b">
        <v>1</v>
      </c>
      <c r="E476" s="31" t="s">
        <v>8</v>
      </c>
      <c r="F476" s="31" t="s">
        <v>43</v>
      </c>
      <c r="G476" s="29" t="s">
        <v>1742</v>
      </c>
      <c r="H476" s="29" t="s">
        <v>1773</v>
      </c>
      <c r="I476" s="31" t="s">
        <v>132</v>
      </c>
      <c r="J476" s="32" t="s">
        <v>133</v>
      </c>
      <c r="K476" s="32" t="s">
        <v>134</v>
      </c>
      <c r="L476" s="22">
        <v>650</v>
      </c>
      <c r="M476" s="22"/>
    </row>
    <row r="477" spans="1:13" x14ac:dyDescent="0.2">
      <c r="A477" s="33" t="s">
        <v>129</v>
      </c>
      <c r="B477" s="28" t="s">
        <v>131</v>
      </c>
      <c r="C477" s="29" t="s">
        <v>130</v>
      </c>
      <c r="D477" s="31" t="b">
        <v>1</v>
      </c>
      <c r="E477" s="31" t="s">
        <v>8</v>
      </c>
      <c r="F477" s="31" t="s">
        <v>43</v>
      </c>
      <c r="G477" s="29" t="s">
        <v>1742</v>
      </c>
      <c r="H477" s="29" t="s">
        <v>1773</v>
      </c>
      <c r="I477" s="31" t="s">
        <v>90</v>
      </c>
      <c r="J477" s="32" t="s">
        <v>91</v>
      </c>
      <c r="K477" s="32" t="s">
        <v>92</v>
      </c>
      <c r="L477" s="22">
        <v>2700</v>
      </c>
      <c r="M477" s="22"/>
    </row>
    <row r="478" spans="1:13" x14ac:dyDescent="0.2">
      <c r="A478" s="33" t="s">
        <v>1474</v>
      </c>
      <c r="B478" s="28" t="s">
        <v>144</v>
      </c>
      <c r="C478" s="29" t="s">
        <v>1838</v>
      </c>
      <c r="D478" s="31" t="b">
        <v>1</v>
      </c>
      <c r="E478" s="31" t="s">
        <v>8</v>
      </c>
      <c r="F478" s="31" t="s">
        <v>43</v>
      </c>
      <c r="G478" s="29" t="s">
        <v>1743</v>
      </c>
      <c r="H478" s="29" t="s">
        <v>1774</v>
      </c>
      <c r="I478" s="31" t="s">
        <v>44</v>
      </c>
      <c r="J478" s="32" t="s">
        <v>45</v>
      </c>
      <c r="K478" s="32" t="s">
        <v>46</v>
      </c>
      <c r="L478" s="22">
        <v>90</v>
      </c>
      <c r="M478" s="22">
        <v>3380</v>
      </c>
    </row>
    <row r="479" spans="1:13" x14ac:dyDescent="0.2">
      <c r="A479" s="33" t="s">
        <v>1474</v>
      </c>
      <c r="B479" s="28" t="s">
        <v>144</v>
      </c>
      <c r="C479" s="29" t="s">
        <v>1838</v>
      </c>
      <c r="D479" s="31" t="b">
        <v>1</v>
      </c>
      <c r="E479" s="31" t="s">
        <v>8</v>
      </c>
      <c r="F479" s="31" t="s">
        <v>43</v>
      </c>
      <c r="G479" s="29" t="s">
        <v>1743</v>
      </c>
      <c r="H479" s="29" t="s">
        <v>1774</v>
      </c>
      <c r="I479" s="31" t="s">
        <v>49</v>
      </c>
      <c r="J479" s="32" t="s">
        <v>50</v>
      </c>
      <c r="K479" s="32" t="s">
        <v>51</v>
      </c>
      <c r="L479" s="22">
        <v>365</v>
      </c>
      <c r="M479" s="22"/>
    </row>
    <row r="480" spans="1:13" x14ac:dyDescent="0.2">
      <c r="A480" s="33" t="s">
        <v>1474</v>
      </c>
      <c r="B480" s="28" t="s">
        <v>144</v>
      </c>
      <c r="C480" s="29" t="s">
        <v>1838</v>
      </c>
      <c r="D480" s="31" t="b">
        <v>1</v>
      </c>
      <c r="E480" s="31" t="s">
        <v>8</v>
      </c>
      <c r="F480" s="31" t="s">
        <v>43</v>
      </c>
      <c r="G480" s="29" t="s">
        <v>1743</v>
      </c>
      <c r="H480" s="29" t="s">
        <v>1774</v>
      </c>
      <c r="I480" s="31" t="s">
        <v>145</v>
      </c>
      <c r="J480" s="32" t="s">
        <v>146</v>
      </c>
      <c r="K480" s="32" t="s">
        <v>48</v>
      </c>
      <c r="L480" s="22">
        <v>120</v>
      </c>
      <c r="M480" s="22"/>
    </row>
    <row r="481" spans="1:13" x14ac:dyDescent="0.2">
      <c r="A481" s="33" t="s">
        <v>1474</v>
      </c>
      <c r="B481" s="28" t="s">
        <v>144</v>
      </c>
      <c r="C481" s="29" t="s">
        <v>1838</v>
      </c>
      <c r="D481" s="31" t="b">
        <v>1</v>
      </c>
      <c r="E481" s="31" t="s">
        <v>8</v>
      </c>
      <c r="F481" s="31" t="s">
        <v>43</v>
      </c>
      <c r="G481" s="29" t="s">
        <v>1743</v>
      </c>
      <c r="H481" s="29" t="s">
        <v>1774</v>
      </c>
      <c r="I481" s="31" t="s">
        <v>66</v>
      </c>
      <c r="J481" s="32" t="s">
        <v>67</v>
      </c>
      <c r="K481" s="32" t="s">
        <v>68</v>
      </c>
      <c r="L481" s="22">
        <v>1745</v>
      </c>
      <c r="M481" s="22"/>
    </row>
    <row r="482" spans="1:13" x14ac:dyDescent="0.2">
      <c r="A482" s="33" t="s">
        <v>1475</v>
      </c>
      <c r="B482" s="28" t="s">
        <v>147</v>
      </c>
      <c r="C482" s="29" t="s">
        <v>1839</v>
      </c>
      <c r="D482" s="31" t="b">
        <v>1</v>
      </c>
      <c r="E482" s="31" t="s">
        <v>8</v>
      </c>
      <c r="F482" s="31" t="s">
        <v>43</v>
      </c>
      <c r="G482" s="29" t="s">
        <v>1743</v>
      </c>
      <c r="H482" s="29" t="s">
        <v>1774</v>
      </c>
      <c r="I482" s="31" t="s">
        <v>44</v>
      </c>
      <c r="J482" s="32" t="s">
        <v>45</v>
      </c>
      <c r="K482" s="32" t="s">
        <v>46</v>
      </c>
      <c r="L482" s="22">
        <v>90</v>
      </c>
      <c r="M482" s="22">
        <v>3410</v>
      </c>
    </row>
    <row r="483" spans="1:13" x14ac:dyDescent="0.2">
      <c r="A483" s="33" t="s">
        <v>1475</v>
      </c>
      <c r="B483" s="28" t="s">
        <v>147</v>
      </c>
      <c r="C483" s="29" t="s">
        <v>1839</v>
      </c>
      <c r="D483" s="31" t="b">
        <v>1</v>
      </c>
      <c r="E483" s="31" t="s">
        <v>8</v>
      </c>
      <c r="F483" s="31" t="s">
        <v>43</v>
      </c>
      <c r="G483" s="29" t="s">
        <v>1743</v>
      </c>
      <c r="H483" s="29" t="s">
        <v>1774</v>
      </c>
      <c r="I483" s="31" t="s">
        <v>56</v>
      </c>
      <c r="J483" s="32" t="s">
        <v>57</v>
      </c>
      <c r="K483" s="32" t="s">
        <v>58</v>
      </c>
      <c r="L483" s="22">
        <v>375</v>
      </c>
      <c r="M483" s="22"/>
    </row>
    <row r="484" spans="1:13" x14ac:dyDescent="0.2">
      <c r="A484" s="33" t="s">
        <v>1475</v>
      </c>
      <c r="B484" s="28" t="s">
        <v>147</v>
      </c>
      <c r="C484" s="29" t="s">
        <v>1839</v>
      </c>
      <c r="D484" s="31" t="b">
        <v>1</v>
      </c>
      <c r="E484" s="31" t="s">
        <v>8</v>
      </c>
      <c r="F484" s="31" t="s">
        <v>43</v>
      </c>
      <c r="G484" s="29" t="s">
        <v>1743</v>
      </c>
      <c r="H484" s="29" t="s">
        <v>1774</v>
      </c>
      <c r="I484" s="31" t="s">
        <v>59</v>
      </c>
      <c r="J484" s="32" t="s">
        <v>60</v>
      </c>
      <c r="K484" s="32" t="s">
        <v>61</v>
      </c>
      <c r="L484" s="22">
        <v>120</v>
      </c>
      <c r="M484" s="22"/>
    </row>
    <row r="485" spans="1:13" x14ac:dyDescent="0.2">
      <c r="A485" s="33" t="s">
        <v>1475</v>
      </c>
      <c r="B485" s="28" t="s">
        <v>147</v>
      </c>
      <c r="C485" s="29" t="s">
        <v>1839</v>
      </c>
      <c r="D485" s="31" t="b">
        <v>1</v>
      </c>
      <c r="E485" s="31" t="s">
        <v>8</v>
      </c>
      <c r="F485" s="31" t="s">
        <v>43</v>
      </c>
      <c r="G485" s="29" t="s">
        <v>1743</v>
      </c>
      <c r="H485" s="29" t="s">
        <v>1774</v>
      </c>
      <c r="I485" s="31" t="s">
        <v>66</v>
      </c>
      <c r="J485" s="32" t="s">
        <v>67</v>
      </c>
      <c r="K485" s="32" t="s">
        <v>68</v>
      </c>
      <c r="L485" s="22">
        <v>1745</v>
      </c>
      <c r="M485" s="22"/>
    </row>
    <row r="486" spans="1:13" x14ac:dyDescent="0.2">
      <c r="A486" s="33" t="s">
        <v>148</v>
      </c>
      <c r="B486" s="28" t="s">
        <v>150</v>
      </c>
      <c r="C486" s="29" t="s">
        <v>149</v>
      </c>
      <c r="D486" s="31" t="b">
        <v>1</v>
      </c>
      <c r="E486" s="31" t="s">
        <v>8</v>
      </c>
      <c r="F486" s="31" t="s">
        <v>43</v>
      </c>
      <c r="G486" s="29" t="s">
        <v>1743</v>
      </c>
      <c r="H486" s="29" t="s">
        <v>1774</v>
      </c>
      <c r="I486" s="31" t="s">
        <v>44</v>
      </c>
      <c r="J486" s="32" t="s">
        <v>45</v>
      </c>
      <c r="K486" s="32" t="s">
        <v>46</v>
      </c>
      <c r="L486" s="22">
        <v>90</v>
      </c>
      <c r="M486" s="22">
        <v>4440</v>
      </c>
    </row>
    <row r="487" spans="1:13" x14ac:dyDescent="0.2">
      <c r="A487" s="33" t="s">
        <v>148</v>
      </c>
      <c r="B487" s="28" t="s">
        <v>150</v>
      </c>
      <c r="C487" s="29" t="s">
        <v>149</v>
      </c>
      <c r="D487" s="31" t="b">
        <v>1</v>
      </c>
      <c r="E487" s="31" t="s">
        <v>8</v>
      </c>
      <c r="F487" s="31" t="s">
        <v>43</v>
      </c>
      <c r="G487" s="29" t="s">
        <v>1743</v>
      </c>
      <c r="H487" s="29" t="s">
        <v>1774</v>
      </c>
      <c r="I487" s="31" t="s">
        <v>63</v>
      </c>
      <c r="J487" s="32" t="s">
        <v>64</v>
      </c>
      <c r="K487" s="32" t="s">
        <v>65</v>
      </c>
      <c r="L487" s="22">
        <v>400</v>
      </c>
      <c r="M487" s="22"/>
    </row>
    <row r="488" spans="1:13" x14ac:dyDescent="0.2">
      <c r="A488" s="33" t="s">
        <v>148</v>
      </c>
      <c r="B488" s="28" t="s">
        <v>150</v>
      </c>
      <c r="C488" s="29" t="s">
        <v>149</v>
      </c>
      <c r="D488" s="31" t="b">
        <v>1</v>
      </c>
      <c r="E488" s="31" t="s">
        <v>8</v>
      </c>
      <c r="F488" s="31" t="s">
        <v>43</v>
      </c>
      <c r="G488" s="29" t="s">
        <v>1743</v>
      </c>
      <c r="H488" s="29" t="s">
        <v>1774</v>
      </c>
      <c r="I488" s="31" t="s">
        <v>59</v>
      </c>
      <c r="J488" s="32" t="s">
        <v>60</v>
      </c>
      <c r="K488" s="32" t="s">
        <v>61</v>
      </c>
      <c r="L488" s="22">
        <v>120</v>
      </c>
      <c r="M488" s="22"/>
    </row>
    <row r="489" spans="1:13" x14ac:dyDescent="0.2">
      <c r="A489" s="33" t="s">
        <v>148</v>
      </c>
      <c r="B489" s="28" t="s">
        <v>150</v>
      </c>
      <c r="C489" s="29" t="s">
        <v>149</v>
      </c>
      <c r="D489" s="31" t="b">
        <v>1</v>
      </c>
      <c r="E489" s="31" t="s">
        <v>8</v>
      </c>
      <c r="F489" s="31" t="s">
        <v>43</v>
      </c>
      <c r="G489" s="29" t="s">
        <v>1743</v>
      </c>
      <c r="H489" s="29" t="s">
        <v>1774</v>
      </c>
      <c r="I489" s="31" t="s">
        <v>90</v>
      </c>
      <c r="J489" s="32" t="s">
        <v>91</v>
      </c>
      <c r="K489" s="32" t="s">
        <v>92</v>
      </c>
      <c r="L489" s="22">
        <v>2700</v>
      </c>
      <c r="M489" s="22"/>
    </row>
    <row r="490" spans="1:13" x14ac:dyDescent="0.2">
      <c r="A490" s="33" t="s">
        <v>151</v>
      </c>
      <c r="B490" s="28" t="s">
        <v>153</v>
      </c>
      <c r="C490" s="29" t="s">
        <v>152</v>
      </c>
      <c r="D490" s="31" t="b">
        <v>1</v>
      </c>
      <c r="E490" s="31" t="s">
        <v>8</v>
      </c>
      <c r="F490" s="31" t="s">
        <v>43</v>
      </c>
      <c r="G490" s="29" t="s">
        <v>1742</v>
      </c>
      <c r="H490" s="29" t="s">
        <v>1773</v>
      </c>
      <c r="I490" s="31" t="s">
        <v>44</v>
      </c>
      <c r="J490" s="32" t="s">
        <v>45</v>
      </c>
      <c r="K490" s="32" t="s">
        <v>46</v>
      </c>
      <c r="L490" s="22">
        <v>90</v>
      </c>
      <c r="M490" s="22">
        <v>3200</v>
      </c>
    </row>
    <row r="491" spans="1:13" x14ac:dyDescent="0.2">
      <c r="A491" s="33" t="s">
        <v>151</v>
      </c>
      <c r="B491" s="28" t="s">
        <v>153</v>
      </c>
      <c r="C491" s="29" t="s">
        <v>152</v>
      </c>
      <c r="D491" s="31" t="b">
        <v>1</v>
      </c>
      <c r="E491" s="31" t="s">
        <v>8</v>
      </c>
      <c r="F491" s="31" t="s">
        <v>43</v>
      </c>
      <c r="G491" s="29" t="s">
        <v>1742</v>
      </c>
      <c r="H491" s="29" t="s">
        <v>1773</v>
      </c>
      <c r="I491" s="31" t="s">
        <v>108</v>
      </c>
      <c r="J491" s="32" t="s">
        <v>109</v>
      </c>
      <c r="K491" s="32" t="s">
        <v>110</v>
      </c>
      <c r="L491" s="22">
        <v>425</v>
      </c>
      <c r="M491" s="22"/>
    </row>
    <row r="492" spans="1:13" x14ac:dyDescent="0.2">
      <c r="A492" s="33" t="s">
        <v>151</v>
      </c>
      <c r="B492" s="28" t="s">
        <v>153</v>
      </c>
      <c r="C492" s="29" t="s">
        <v>152</v>
      </c>
      <c r="D492" s="31" t="b">
        <v>1</v>
      </c>
      <c r="E492" s="31" t="s">
        <v>8</v>
      </c>
      <c r="F492" s="31" t="s">
        <v>43</v>
      </c>
      <c r="G492" s="29" t="s">
        <v>1742</v>
      </c>
      <c r="H492" s="29" t="s">
        <v>1773</v>
      </c>
      <c r="I492" s="31" t="s">
        <v>66</v>
      </c>
      <c r="J492" s="32" t="s">
        <v>67</v>
      </c>
      <c r="K492" s="32" t="s">
        <v>68</v>
      </c>
      <c r="L492" s="22">
        <v>1745</v>
      </c>
      <c r="M492" s="22"/>
    </row>
    <row r="493" spans="1:13" x14ac:dyDescent="0.2">
      <c r="A493" s="33" t="s">
        <v>154</v>
      </c>
      <c r="B493" s="28" t="s">
        <v>156</v>
      </c>
      <c r="C493" s="29" t="s">
        <v>155</v>
      </c>
      <c r="D493" s="31" t="b">
        <v>1</v>
      </c>
      <c r="E493" s="31" t="s">
        <v>8</v>
      </c>
      <c r="F493" s="31" t="s">
        <v>43</v>
      </c>
      <c r="G493" s="29" t="s">
        <v>1742</v>
      </c>
      <c r="H493" s="29" t="s">
        <v>1773</v>
      </c>
      <c r="I493" s="31" t="s">
        <v>44</v>
      </c>
      <c r="J493" s="32" t="s">
        <v>45</v>
      </c>
      <c r="K493" s="32" t="s">
        <v>46</v>
      </c>
      <c r="L493" s="22">
        <v>90</v>
      </c>
      <c r="M493" s="22">
        <v>3245</v>
      </c>
    </row>
    <row r="494" spans="1:13" x14ac:dyDescent="0.2">
      <c r="A494" s="33" t="s">
        <v>154</v>
      </c>
      <c r="B494" s="28" t="s">
        <v>156</v>
      </c>
      <c r="C494" s="29" t="s">
        <v>155</v>
      </c>
      <c r="D494" s="31" t="b">
        <v>1</v>
      </c>
      <c r="E494" s="31" t="s">
        <v>8</v>
      </c>
      <c r="F494" s="31" t="s">
        <v>43</v>
      </c>
      <c r="G494" s="29" t="s">
        <v>1742</v>
      </c>
      <c r="H494" s="29" t="s">
        <v>1773</v>
      </c>
      <c r="I494" s="31" t="s">
        <v>114</v>
      </c>
      <c r="J494" s="32" t="s">
        <v>115</v>
      </c>
      <c r="K494" s="32" t="s">
        <v>116</v>
      </c>
      <c r="L494" s="22">
        <v>440</v>
      </c>
      <c r="M494" s="22"/>
    </row>
    <row r="495" spans="1:13" x14ac:dyDescent="0.2">
      <c r="A495" s="33" t="s">
        <v>154</v>
      </c>
      <c r="B495" s="28" t="s">
        <v>156</v>
      </c>
      <c r="C495" s="29" t="s">
        <v>155</v>
      </c>
      <c r="D495" s="31" t="b">
        <v>1</v>
      </c>
      <c r="E495" s="31" t="s">
        <v>8</v>
      </c>
      <c r="F495" s="31" t="s">
        <v>43</v>
      </c>
      <c r="G495" s="29" t="s">
        <v>1742</v>
      </c>
      <c r="H495" s="29" t="s">
        <v>1773</v>
      </c>
      <c r="I495" s="31" t="s">
        <v>66</v>
      </c>
      <c r="J495" s="32" t="s">
        <v>67</v>
      </c>
      <c r="K495" s="32" t="s">
        <v>68</v>
      </c>
      <c r="L495" s="22">
        <v>1745</v>
      </c>
      <c r="M495" s="22"/>
    </row>
    <row r="496" spans="1:13" x14ac:dyDescent="0.2">
      <c r="A496" s="33" t="s">
        <v>157</v>
      </c>
      <c r="B496" s="28" t="s">
        <v>159</v>
      </c>
      <c r="C496" s="29" t="s">
        <v>158</v>
      </c>
      <c r="D496" s="31" t="b">
        <v>1</v>
      </c>
      <c r="E496" s="31" t="s">
        <v>8</v>
      </c>
      <c r="F496" s="31" t="s">
        <v>43</v>
      </c>
      <c r="G496" s="29" t="s">
        <v>1742</v>
      </c>
      <c r="H496" s="29" t="s">
        <v>1773</v>
      </c>
      <c r="I496" s="31" t="s">
        <v>44</v>
      </c>
      <c r="J496" s="32" t="s">
        <v>45</v>
      </c>
      <c r="K496" s="32" t="s">
        <v>46</v>
      </c>
      <c r="L496" s="22">
        <v>90</v>
      </c>
      <c r="M496" s="22">
        <v>4230</v>
      </c>
    </row>
    <row r="497" spans="1:13" x14ac:dyDescent="0.2">
      <c r="A497" s="33" t="s">
        <v>157</v>
      </c>
      <c r="B497" s="28" t="s">
        <v>159</v>
      </c>
      <c r="C497" s="29" t="s">
        <v>158</v>
      </c>
      <c r="D497" s="31" t="b">
        <v>1</v>
      </c>
      <c r="E497" s="31" t="s">
        <v>8</v>
      </c>
      <c r="F497" s="31" t="s">
        <v>43</v>
      </c>
      <c r="G497" s="29" t="s">
        <v>1742</v>
      </c>
      <c r="H497" s="29" t="s">
        <v>1773</v>
      </c>
      <c r="I497" s="31" t="s">
        <v>120</v>
      </c>
      <c r="J497" s="32" t="s">
        <v>121</v>
      </c>
      <c r="K497" s="32" t="s">
        <v>122</v>
      </c>
      <c r="L497" s="22">
        <v>450</v>
      </c>
      <c r="M497" s="22"/>
    </row>
    <row r="498" spans="1:13" x14ac:dyDescent="0.2">
      <c r="A498" s="33" t="s">
        <v>157</v>
      </c>
      <c r="B498" s="28" t="s">
        <v>159</v>
      </c>
      <c r="C498" s="29" t="s">
        <v>158</v>
      </c>
      <c r="D498" s="31" t="b">
        <v>1</v>
      </c>
      <c r="E498" s="31" t="s">
        <v>8</v>
      </c>
      <c r="F498" s="31" t="s">
        <v>43</v>
      </c>
      <c r="G498" s="29" t="s">
        <v>1742</v>
      </c>
      <c r="H498" s="29" t="s">
        <v>1773</v>
      </c>
      <c r="I498" s="31" t="s">
        <v>90</v>
      </c>
      <c r="J498" s="32" t="s">
        <v>91</v>
      </c>
      <c r="K498" s="32" t="s">
        <v>92</v>
      </c>
      <c r="L498" s="22">
        <v>2700</v>
      </c>
      <c r="M498" s="22"/>
    </row>
    <row r="499" spans="1:13" x14ac:dyDescent="0.2">
      <c r="A499" s="33" t="s">
        <v>1479</v>
      </c>
      <c r="B499" s="28" t="s">
        <v>166</v>
      </c>
      <c r="C499" s="29" t="s">
        <v>1840</v>
      </c>
      <c r="D499" s="31" t="b">
        <v>1</v>
      </c>
      <c r="E499" s="31" t="s">
        <v>8</v>
      </c>
      <c r="F499" s="31" t="s">
        <v>43</v>
      </c>
      <c r="G499" s="29" t="s">
        <v>1743</v>
      </c>
      <c r="H499" s="29" t="s">
        <v>1780</v>
      </c>
      <c r="I499" s="31" t="s">
        <v>44</v>
      </c>
      <c r="J499" s="32" t="s">
        <v>45</v>
      </c>
      <c r="K499" s="32" t="s">
        <v>46</v>
      </c>
      <c r="L499" s="22">
        <v>90</v>
      </c>
      <c r="M499" s="22">
        <v>4705</v>
      </c>
    </row>
    <row r="500" spans="1:13" x14ac:dyDescent="0.2">
      <c r="A500" s="33" t="s">
        <v>1479</v>
      </c>
      <c r="B500" s="28" t="s">
        <v>166</v>
      </c>
      <c r="C500" s="29" t="s">
        <v>1840</v>
      </c>
      <c r="D500" s="31" t="b">
        <v>1</v>
      </c>
      <c r="E500" s="31" t="s">
        <v>8</v>
      </c>
      <c r="F500" s="31" t="s">
        <v>43</v>
      </c>
      <c r="G500" s="29" t="s">
        <v>1743</v>
      </c>
      <c r="H500" s="29" t="s">
        <v>1780</v>
      </c>
      <c r="I500" s="31" t="s">
        <v>49</v>
      </c>
      <c r="J500" s="32" t="s">
        <v>50</v>
      </c>
      <c r="K500" s="32" t="s">
        <v>51</v>
      </c>
      <c r="L500" s="22">
        <v>365</v>
      </c>
      <c r="M500" s="22"/>
    </row>
    <row r="501" spans="1:13" x14ac:dyDescent="0.2">
      <c r="A501" s="33" t="s">
        <v>1479</v>
      </c>
      <c r="B501" s="28" t="s">
        <v>166</v>
      </c>
      <c r="C501" s="29" t="s">
        <v>1840</v>
      </c>
      <c r="D501" s="31" t="b">
        <v>1</v>
      </c>
      <c r="E501" s="31" t="s">
        <v>8</v>
      </c>
      <c r="F501" s="31" t="s">
        <v>43</v>
      </c>
      <c r="G501" s="29" t="s">
        <v>1743</v>
      </c>
      <c r="H501" s="29" t="s">
        <v>1780</v>
      </c>
      <c r="I501" s="31" t="s">
        <v>145</v>
      </c>
      <c r="J501" s="32" t="s">
        <v>146</v>
      </c>
      <c r="K501" s="32" t="s">
        <v>48</v>
      </c>
      <c r="L501" s="22">
        <v>120</v>
      </c>
      <c r="M501" s="22"/>
    </row>
    <row r="502" spans="1:13" x14ac:dyDescent="0.2">
      <c r="A502" s="33" t="s">
        <v>1479</v>
      </c>
      <c r="B502" s="28" t="s">
        <v>166</v>
      </c>
      <c r="C502" s="29" t="s">
        <v>1840</v>
      </c>
      <c r="D502" s="31" t="b">
        <v>1</v>
      </c>
      <c r="E502" s="31" t="s">
        <v>8</v>
      </c>
      <c r="F502" s="31" t="s">
        <v>43</v>
      </c>
      <c r="G502" s="29" t="s">
        <v>1743</v>
      </c>
      <c r="H502" s="29" t="s">
        <v>1780</v>
      </c>
      <c r="I502" s="31" t="s">
        <v>78</v>
      </c>
      <c r="J502" s="32" t="s">
        <v>79</v>
      </c>
      <c r="K502" s="32" t="s">
        <v>80</v>
      </c>
      <c r="L502" s="22">
        <v>2495</v>
      </c>
      <c r="M502" s="22"/>
    </row>
    <row r="503" spans="1:13" x14ac:dyDescent="0.2">
      <c r="A503" s="33" t="s">
        <v>1480</v>
      </c>
      <c r="B503" s="28" t="s">
        <v>167</v>
      </c>
      <c r="C503" s="29" t="s">
        <v>1841</v>
      </c>
      <c r="D503" s="31" t="b">
        <v>1</v>
      </c>
      <c r="E503" s="31" t="s">
        <v>8</v>
      </c>
      <c r="F503" s="31" t="s">
        <v>43</v>
      </c>
      <c r="G503" s="29" t="s">
        <v>1743</v>
      </c>
      <c r="H503" s="29" t="s">
        <v>1780</v>
      </c>
      <c r="I503" s="31" t="s">
        <v>44</v>
      </c>
      <c r="J503" s="32" t="s">
        <v>45</v>
      </c>
      <c r="K503" s="32" t="s">
        <v>46</v>
      </c>
      <c r="L503" s="22">
        <v>90</v>
      </c>
      <c r="M503" s="22">
        <v>4745</v>
      </c>
    </row>
    <row r="504" spans="1:13" x14ac:dyDescent="0.2">
      <c r="A504" s="33" t="s">
        <v>1480</v>
      </c>
      <c r="B504" s="28" t="s">
        <v>167</v>
      </c>
      <c r="C504" s="29" t="s">
        <v>1841</v>
      </c>
      <c r="D504" s="31" t="b">
        <v>1</v>
      </c>
      <c r="E504" s="31" t="s">
        <v>8</v>
      </c>
      <c r="F504" s="31" t="s">
        <v>43</v>
      </c>
      <c r="G504" s="29" t="s">
        <v>1743</v>
      </c>
      <c r="H504" s="29" t="s">
        <v>1780</v>
      </c>
      <c r="I504" s="31" t="s">
        <v>56</v>
      </c>
      <c r="J504" s="32" t="s">
        <v>57</v>
      </c>
      <c r="K504" s="32" t="s">
        <v>58</v>
      </c>
      <c r="L504" s="22">
        <v>375</v>
      </c>
      <c r="M504" s="22"/>
    </row>
    <row r="505" spans="1:13" x14ac:dyDescent="0.2">
      <c r="A505" s="33" t="s">
        <v>1480</v>
      </c>
      <c r="B505" s="28" t="s">
        <v>167</v>
      </c>
      <c r="C505" s="29" t="s">
        <v>1841</v>
      </c>
      <c r="D505" s="31" t="b">
        <v>1</v>
      </c>
      <c r="E505" s="31" t="s">
        <v>8</v>
      </c>
      <c r="F505" s="31" t="s">
        <v>43</v>
      </c>
      <c r="G505" s="29" t="s">
        <v>1743</v>
      </c>
      <c r="H505" s="29" t="s">
        <v>1780</v>
      </c>
      <c r="I505" s="31" t="s">
        <v>59</v>
      </c>
      <c r="J505" s="32" t="s">
        <v>60</v>
      </c>
      <c r="K505" s="32" t="s">
        <v>61</v>
      </c>
      <c r="L505" s="22">
        <v>120</v>
      </c>
      <c r="M505" s="22"/>
    </row>
    <row r="506" spans="1:13" x14ac:dyDescent="0.2">
      <c r="A506" s="33" t="s">
        <v>1480</v>
      </c>
      <c r="B506" s="28" t="s">
        <v>167</v>
      </c>
      <c r="C506" s="29" t="s">
        <v>1841</v>
      </c>
      <c r="D506" s="31" t="b">
        <v>1</v>
      </c>
      <c r="E506" s="31" t="s">
        <v>8</v>
      </c>
      <c r="F506" s="31" t="s">
        <v>43</v>
      </c>
      <c r="G506" s="29" t="s">
        <v>1743</v>
      </c>
      <c r="H506" s="29" t="s">
        <v>1780</v>
      </c>
      <c r="I506" s="31" t="s">
        <v>78</v>
      </c>
      <c r="J506" s="32" t="s">
        <v>79</v>
      </c>
      <c r="K506" s="32" t="s">
        <v>80</v>
      </c>
      <c r="L506" s="22">
        <v>2495</v>
      </c>
      <c r="M506" s="22"/>
    </row>
    <row r="507" spans="1:13" x14ac:dyDescent="0.2">
      <c r="A507" s="33" t="s">
        <v>1476</v>
      </c>
      <c r="B507" s="28" t="s">
        <v>1477</v>
      </c>
      <c r="C507" s="29" t="s">
        <v>1842</v>
      </c>
      <c r="D507" s="31" t="b">
        <v>1</v>
      </c>
      <c r="E507" s="31" t="s">
        <v>8</v>
      </c>
      <c r="F507" s="31" t="s">
        <v>43</v>
      </c>
      <c r="G507" s="29" t="s">
        <v>1742</v>
      </c>
      <c r="H507" s="29" t="s">
        <v>1779</v>
      </c>
      <c r="I507" s="31" t="s">
        <v>44</v>
      </c>
      <c r="J507" s="32" t="s">
        <v>45</v>
      </c>
      <c r="K507" s="32" t="s">
        <v>46</v>
      </c>
      <c r="L507" s="22">
        <v>90</v>
      </c>
      <c r="M507" s="22">
        <v>4465</v>
      </c>
    </row>
    <row r="508" spans="1:13" x14ac:dyDescent="0.2">
      <c r="A508" s="33" t="s">
        <v>1476</v>
      </c>
      <c r="B508" s="28" t="s">
        <v>1477</v>
      </c>
      <c r="C508" s="29" t="s">
        <v>1842</v>
      </c>
      <c r="D508" s="31" t="b">
        <v>1</v>
      </c>
      <c r="E508" s="31" t="s">
        <v>8</v>
      </c>
      <c r="F508" s="31" t="s">
        <v>43</v>
      </c>
      <c r="G508" s="29" t="s">
        <v>1742</v>
      </c>
      <c r="H508" s="29" t="s">
        <v>1779</v>
      </c>
      <c r="I508" s="31" t="s">
        <v>108</v>
      </c>
      <c r="J508" s="32" t="s">
        <v>109</v>
      </c>
      <c r="K508" s="32" t="s">
        <v>110</v>
      </c>
      <c r="L508" s="22">
        <v>425</v>
      </c>
      <c r="M508" s="22"/>
    </row>
    <row r="509" spans="1:13" x14ac:dyDescent="0.2">
      <c r="A509" s="33" t="s">
        <v>1476</v>
      </c>
      <c r="B509" s="28" t="s">
        <v>1477</v>
      </c>
      <c r="C509" s="29" t="s">
        <v>1842</v>
      </c>
      <c r="D509" s="31" t="b">
        <v>1</v>
      </c>
      <c r="E509" s="31" t="s">
        <v>8</v>
      </c>
      <c r="F509" s="31" t="s">
        <v>43</v>
      </c>
      <c r="G509" s="29" t="s">
        <v>1742</v>
      </c>
      <c r="H509" s="29" t="s">
        <v>1779</v>
      </c>
      <c r="I509" s="31" t="s">
        <v>78</v>
      </c>
      <c r="J509" s="32" t="s">
        <v>79</v>
      </c>
      <c r="K509" s="32" t="s">
        <v>80</v>
      </c>
      <c r="L509" s="22">
        <v>2495</v>
      </c>
      <c r="M509" s="22"/>
    </row>
    <row r="510" spans="1:13" x14ac:dyDescent="0.2">
      <c r="A510" s="33" t="s">
        <v>168</v>
      </c>
      <c r="B510" s="28" t="s">
        <v>170</v>
      </c>
      <c r="C510" s="29" t="s">
        <v>169</v>
      </c>
      <c r="D510" s="31" t="b">
        <v>1</v>
      </c>
      <c r="E510" s="31" t="s">
        <v>8</v>
      </c>
      <c r="F510" s="31" t="s">
        <v>43</v>
      </c>
      <c r="G510" s="29" t="s">
        <v>1742</v>
      </c>
      <c r="H510" s="29" t="s">
        <v>1779</v>
      </c>
      <c r="I510" s="31" t="s">
        <v>44</v>
      </c>
      <c r="J510" s="32" t="s">
        <v>45</v>
      </c>
      <c r="K510" s="32" t="s">
        <v>46</v>
      </c>
      <c r="L510" s="22">
        <v>90</v>
      </c>
      <c r="M510" s="22">
        <v>4525</v>
      </c>
    </row>
    <row r="511" spans="1:13" x14ac:dyDescent="0.2">
      <c r="A511" s="33" t="s">
        <v>168</v>
      </c>
      <c r="B511" s="28" t="s">
        <v>170</v>
      </c>
      <c r="C511" s="29" t="s">
        <v>169</v>
      </c>
      <c r="D511" s="31" t="b">
        <v>1</v>
      </c>
      <c r="E511" s="31" t="s">
        <v>8</v>
      </c>
      <c r="F511" s="31" t="s">
        <v>43</v>
      </c>
      <c r="G511" s="29" t="s">
        <v>1742</v>
      </c>
      <c r="H511" s="29" t="s">
        <v>1779</v>
      </c>
      <c r="I511" s="31" t="s">
        <v>114</v>
      </c>
      <c r="J511" s="32" t="s">
        <v>115</v>
      </c>
      <c r="K511" s="32" t="s">
        <v>116</v>
      </c>
      <c r="L511" s="22">
        <v>440</v>
      </c>
      <c r="M511" s="22"/>
    </row>
    <row r="512" spans="1:13" x14ac:dyDescent="0.2">
      <c r="A512" s="33" t="s">
        <v>168</v>
      </c>
      <c r="B512" s="28" t="s">
        <v>170</v>
      </c>
      <c r="C512" s="29" t="s">
        <v>169</v>
      </c>
      <c r="D512" s="31" t="b">
        <v>1</v>
      </c>
      <c r="E512" s="31" t="s">
        <v>8</v>
      </c>
      <c r="F512" s="31" t="s">
        <v>43</v>
      </c>
      <c r="G512" s="29" t="s">
        <v>1742</v>
      </c>
      <c r="H512" s="29" t="s">
        <v>1779</v>
      </c>
      <c r="I512" s="31" t="s">
        <v>78</v>
      </c>
      <c r="J512" s="32" t="s">
        <v>79</v>
      </c>
      <c r="K512" s="32" t="s">
        <v>80</v>
      </c>
      <c r="L512" s="22">
        <v>2495</v>
      </c>
      <c r="M512" s="22"/>
    </row>
    <row r="513" spans="1:13" x14ac:dyDescent="0.2">
      <c r="A513" s="33" t="s">
        <v>251</v>
      </c>
      <c r="B513" s="28" t="s">
        <v>253</v>
      </c>
      <c r="C513" s="29" t="s">
        <v>252</v>
      </c>
      <c r="D513" s="31" t="b">
        <v>1</v>
      </c>
      <c r="E513" s="31" t="s">
        <v>8</v>
      </c>
      <c r="F513" s="31" t="s">
        <v>43</v>
      </c>
      <c r="G513" s="29" t="s">
        <v>1743</v>
      </c>
      <c r="H513" s="29" t="s">
        <v>1774</v>
      </c>
      <c r="I513" s="31" t="s">
        <v>49</v>
      </c>
      <c r="J513" s="32" t="s">
        <v>50</v>
      </c>
      <c r="K513" s="32" t="s">
        <v>51</v>
      </c>
      <c r="L513" s="22">
        <v>365</v>
      </c>
      <c r="M513" s="22">
        <v>1190</v>
      </c>
    </row>
    <row r="514" spans="1:13" x14ac:dyDescent="0.2">
      <c r="A514" s="33" t="s">
        <v>251</v>
      </c>
      <c r="B514" s="28" t="s">
        <v>253</v>
      </c>
      <c r="C514" s="29" t="s">
        <v>252</v>
      </c>
      <c r="D514" s="31" t="b">
        <v>1</v>
      </c>
      <c r="E514" s="31" t="s">
        <v>8</v>
      </c>
      <c r="F514" s="31" t="s">
        <v>43</v>
      </c>
      <c r="G514" s="29" t="s">
        <v>1743</v>
      </c>
      <c r="H514" s="29" t="s">
        <v>1774</v>
      </c>
      <c r="I514" s="31" t="s">
        <v>145</v>
      </c>
      <c r="J514" s="32" t="s">
        <v>146</v>
      </c>
      <c r="K514" s="32" t="s">
        <v>48</v>
      </c>
      <c r="L514" s="22">
        <v>120</v>
      </c>
      <c r="M514" s="22"/>
    </row>
    <row r="515" spans="1:13" x14ac:dyDescent="0.2">
      <c r="A515" s="33" t="s">
        <v>251</v>
      </c>
      <c r="B515" s="28" t="s">
        <v>253</v>
      </c>
      <c r="C515" s="29" t="s">
        <v>252</v>
      </c>
      <c r="D515" s="31" t="b">
        <v>1</v>
      </c>
      <c r="E515" s="31" t="s">
        <v>8</v>
      </c>
      <c r="F515" s="31" t="s">
        <v>43</v>
      </c>
      <c r="G515" s="29" t="s">
        <v>1743</v>
      </c>
      <c r="H515" s="29" t="s">
        <v>1774</v>
      </c>
      <c r="I515" s="31" t="s">
        <v>254</v>
      </c>
      <c r="J515" s="32" t="s">
        <v>255</v>
      </c>
      <c r="K515" s="32" t="s">
        <v>256</v>
      </c>
      <c r="L515" s="22">
        <v>705</v>
      </c>
      <c r="M515" s="22"/>
    </row>
    <row r="516" spans="1:13" x14ac:dyDescent="0.2">
      <c r="A516" s="33" t="s">
        <v>257</v>
      </c>
      <c r="B516" s="28" t="s">
        <v>259</v>
      </c>
      <c r="C516" s="29" t="s">
        <v>258</v>
      </c>
      <c r="D516" s="31" t="b">
        <v>1</v>
      </c>
      <c r="E516" s="31" t="s">
        <v>8</v>
      </c>
      <c r="F516" s="31" t="s">
        <v>43</v>
      </c>
      <c r="G516" s="29" t="s">
        <v>1743</v>
      </c>
      <c r="H516" s="29" t="s">
        <v>1774</v>
      </c>
      <c r="I516" s="31" t="s">
        <v>56</v>
      </c>
      <c r="J516" s="32" t="s">
        <v>57</v>
      </c>
      <c r="K516" s="32" t="s">
        <v>58</v>
      </c>
      <c r="L516" s="22">
        <v>375</v>
      </c>
      <c r="M516" s="22">
        <v>1315</v>
      </c>
    </row>
    <row r="517" spans="1:13" x14ac:dyDescent="0.2">
      <c r="A517" s="33" t="s">
        <v>257</v>
      </c>
      <c r="B517" s="28" t="s">
        <v>259</v>
      </c>
      <c r="C517" s="29" t="s">
        <v>258</v>
      </c>
      <c r="D517" s="31" t="b">
        <v>1</v>
      </c>
      <c r="E517" s="31" t="s">
        <v>8</v>
      </c>
      <c r="F517" s="31" t="s">
        <v>43</v>
      </c>
      <c r="G517" s="29" t="s">
        <v>1743</v>
      </c>
      <c r="H517" s="29" t="s">
        <v>1774</v>
      </c>
      <c r="I517" s="31" t="s">
        <v>59</v>
      </c>
      <c r="J517" s="32" t="s">
        <v>60</v>
      </c>
      <c r="K517" s="32" t="s">
        <v>61</v>
      </c>
      <c r="L517" s="22">
        <v>120</v>
      </c>
      <c r="M517" s="22"/>
    </row>
    <row r="518" spans="1:13" x14ac:dyDescent="0.2">
      <c r="A518" s="33" t="s">
        <v>257</v>
      </c>
      <c r="B518" s="28" t="s">
        <v>259</v>
      </c>
      <c r="C518" s="29" t="s">
        <v>258</v>
      </c>
      <c r="D518" s="31" t="b">
        <v>1</v>
      </c>
      <c r="E518" s="31" t="s">
        <v>8</v>
      </c>
      <c r="F518" s="31" t="s">
        <v>43</v>
      </c>
      <c r="G518" s="29" t="s">
        <v>1743</v>
      </c>
      <c r="H518" s="29" t="s">
        <v>1774</v>
      </c>
      <c r="I518" s="31" t="s">
        <v>260</v>
      </c>
      <c r="J518" s="32" t="s">
        <v>261</v>
      </c>
      <c r="K518" s="32" t="s">
        <v>262</v>
      </c>
      <c r="L518" s="22">
        <v>820</v>
      </c>
      <c r="M518" s="22"/>
    </row>
    <row r="519" spans="1:13" x14ac:dyDescent="0.2">
      <c r="A519" s="33" t="s">
        <v>263</v>
      </c>
      <c r="B519" s="28" t="s">
        <v>265</v>
      </c>
      <c r="C519" s="29" t="s">
        <v>264</v>
      </c>
      <c r="D519" s="31" t="b">
        <v>1</v>
      </c>
      <c r="E519" s="31" t="s">
        <v>8</v>
      </c>
      <c r="F519" s="31" t="s">
        <v>43</v>
      </c>
      <c r="G519" s="29" t="s">
        <v>1743</v>
      </c>
      <c r="H519" s="29" t="s">
        <v>1774</v>
      </c>
      <c r="I519" s="31" t="s">
        <v>63</v>
      </c>
      <c r="J519" s="32" t="s">
        <v>64</v>
      </c>
      <c r="K519" s="32" t="s">
        <v>65</v>
      </c>
      <c r="L519" s="22">
        <v>400</v>
      </c>
      <c r="M519" s="22">
        <v>1515</v>
      </c>
    </row>
    <row r="520" spans="1:13" x14ac:dyDescent="0.2">
      <c r="A520" s="33" t="s">
        <v>263</v>
      </c>
      <c r="B520" s="28" t="s">
        <v>265</v>
      </c>
      <c r="C520" s="29" t="s">
        <v>264</v>
      </c>
      <c r="D520" s="31" t="b">
        <v>1</v>
      </c>
      <c r="E520" s="31" t="s">
        <v>8</v>
      </c>
      <c r="F520" s="31" t="s">
        <v>43</v>
      </c>
      <c r="G520" s="29" t="s">
        <v>1743</v>
      </c>
      <c r="H520" s="29" t="s">
        <v>1774</v>
      </c>
      <c r="I520" s="31" t="s">
        <v>59</v>
      </c>
      <c r="J520" s="32" t="s">
        <v>60</v>
      </c>
      <c r="K520" s="32" t="s">
        <v>61</v>
      </c>
      <c r="L520" s="22">
        <v>120</v>
      </c>
      <c r="M520" s="22"/>
    </row>
    <row r="521" spans="1:13" x14ac:dyDescent="0.2">
      <c r="A521" s="33" t="s">
        <v>263</v>
      </c>
      <c r="B521" s="28" t="s">
        <v>265</v>
      </c>
      <c r="C521" s="29" t="s">
        <v>264</v>
      </c>
      <c r="D521" s="31" t="b">
        <v>1</v>
      </c>
      <c r="E521" s="31" t="s">
        <v>8</v>
      </c>
      <c r="F521" s="31" t="s">
        <v>43</v>
      </c>
      <c r="G521" s="29" t="s">
        <v>1743</v>
      </c>
      <c r="H521" s="29" t="s">
        <v>1774</v>
      </c>
      <c r="I521" s="31" t="s">
        <v>266</v>
      </c>
      <c r="J521" s="32" t="s">
        <v>267</v>
      </c>
      <c r="K521" s="32" t="s">
        <v>268</v>
      </c>
      <c r="L521" s="22">
        <v>995</v>
      </c>
      <c r="M521" s="22"/>
    </row>
    <row r="522" spans="1:13" x14ac:dyDescent="0.2">
      <c r="A522" s="33" t="s">
        <v>269</v>
      </c>
      <c r="B522" s="28" t="s">
        <v>271</v>
      </c>
      <c r="C522" s="29" t="s">
        <v>270</v>
      </c>
      <c r="D522" s="31" t="b">
        <v>1</v>
      </c>
      <c r="E522" s="31" t="s">
        <v>8</v>
      </c>
      <c r="F522" s="31" t="s">
        <v>43</v>
      </c>
      <c r="G522" s="29" t="s">
        <v>1743</v>
      </c>
      <c r="H522" s="29" t="s">
        <v>1774</v>
      </c>
      <c r="I522" s="31" t="s">
        <v>72</v>
      </c>
      <c r="J522" s="32" t="s">
        <v>73</v>
      </c>
      <c r="K522" s="32" t="s">
        <v>74</v>
      </c>
      <c r="L522" s="22">
        <v>520</v>
      </c>
      <c r="M522" s="22">
        <v>1865</v>
      </c>
    </row>
    <row r="523" spans="1:13" x14ac:dyDescent="0.2">
      <c r="A523" s="33" t="s">
        <v>269</v>
      </c>
      <c r="B523" s="28" t="s">
        <v>271</v>
      </c>
      <c r="C523" s="29" t="s">
        <v>270</v>
      </c>
      <c r="D523" s="31" t="b">
        <v>1</v>
      </c>
      <c r="E523" s="31" t="s">
        <v>8</v>
      </c>
      <c r="F523" s="31" t="s">
        <v>43</v>
      </c>
      <c r="G523" s="29" t="s">
        <v>1743</v>
      </c>
      <c r="H523" s="29" t="s">
        <v>1774</v>
      </c>
      <c r="I523" s="31" t="s">
        <v>75</v>
      </c>
      <c r="J523" s="32" t="s">
        <v>76</v>
      </c>
      <c r="K523" s="32" t="s">
        <v>77</v>
      </c>
      <c r="L523" s="22">
        <v>160</v>
      </c>
      <c r="M523" s="22"/>
    </row>
    <row r="524" spans="1:13" x14ac:dyDescent="0.2">
      <c r="A524" s="33" t="s">
        <v>269</v>
      </c>
      <c r="B524" s="28" t="s">
        <v>271</v>
      </c>
      <c r="C524" s="29" t="s">
        <v>270</v>
      </c>
      <c r="D524" s="31" t="b">
        <v>1</v>
      </c>
      <c r="E524" s="31" t="s">
        <v>8</v>
      </c>
      <c r="F524" s="31" t="s">
        <v>43</v>
      </c>
      <c r="G524" s="29" t="s">
        <v>1743</v>
      </c>
      <c r="H524" s="29" t="s">
        <v>1774</v>
      </c>
      <c r="I524" s="31" t="s">
        <v>52</v>
      </c>
      <c r="J524" s="32" t="s">
        <v>53</v>
      </c>
      <c r="K524" s="32" t="s">
        <v>54</v>
      </c>
      <c r="L524" s="22">
        <v>1185</v>
      </c>
      <c r="M524" s="22"/>
    </row>
    <row r="525" spans="1:13" x14ac:dyDescent="0.2">
      <c r="A525" s="33" t="s">
        <v>272</v>
      </c>
      <c r="B525" s="28" t="s">
        <v>274</v>
      </c>
      <c r="C525" s="29" t="s">
        <v>273</v>
      </c>
      <c r="D525" s="31" t="b">
        <v>1</v>
      </c>
      <c r="E525" s="31" t="s">
        <v>8</v>
      </c>
      <c r="F525" s="31" t="s">
        <v>43</v>
      </c>
      <c r="G525" s="29" t="s">
        <v>1743</v>
      </c>
      <c r="H525" s="29" t="s">
        <v>1774</v>
      </c>
      <c r="I525" s="31" t="s">
        <v>275</v>
      </c>
      <c r="J525" s="32" t="s">
        <v>276</v>
      </c>
      <c r="K525" s="32" t="s">
        <v>277</v>
      </c>
      <c r="L525" s="22">
        <v>600</v>
      </c>
      <c r="M525" s="22">
        <v>2195</v>
      </c>
    </row>
    <row r="526" spans="1:13" x14ac:dyDescent="0.2">
      <c r="A526" s="33" t="s">
        <v>272</v>
      </c>
      <c r="B526" s="28" t="s">
        <v>274</v>
      </c>
      <c r="C526" s="29" t="s">
        <v>273</v>
      </c>
      <c r="D526" s="31" t="b">
        <v>1</v>
      </c>
      <c r="E526" s="31" t="s">
        <v>8</v>
      </c>
      <c r="F526" s="31" t="s">
        <v>43</v>
      </c>
      <c r="G526" s="29" t="s">
        <v>1743</v>
      </c>
      <c r="H526" s="29" t="s">
        <v>1774</v>
      </c>
      <c r="I526" s="31" t="s">
        <v>75</v>
      </c>
      <c r="J526" s="32" t="s">
        <v>76</v>
      </c>
      <c r="K526" s="32" t="s">
        <v>77</v>
      </c>
      <c r="L526" s="22">
        <v>160</v>
      </c>
      <c r="M526" s="22"/>
    </row>
    <row r="527" spans="1:13" x14ac:dyDescent="0.2">
      <c r="A527" s="33" t="s">
        <v>272</v>
      </c>
      <c r="B527" s="28" t="s">
        <v>274</v>
      </c>
      <c r="C527" s="29" t="s">
        <v>273</v>
      </c>
      <c r="D527" s="31" t="b">
        <v>1</v>
      </c>
      <c r="E527" s="31" t="s">
        <v>8</v>
      </c>
      <c r="F527" s="31" t="s">
        <v>43</v>
      </c>
      <c r="G527" s="29" t="s">
        <v>1743</v>
      </c>
      <c r="H527" s="29" t="s">
        <v>1774</v>
      </c>
      <c r="I527" s="31" t="s">
        <v>278</v>
      </c>
      <c r="J527" s="32" t="s">
        <v>279</v>
      </c>
      <c r="K527" s="32" t="s">
        <v>280</v>
      </c>
      <c r="L527" s="22">
        <v>1435</v>
      </c>
      <c r="M527" s="22"/>
    </row>
    <row r="528" spans="1:13" x14ac:dyDescent="0.2">
      <c r="A528" s="33" t="s">
        <v>281</v>
      </c>
      <c r="B528" s="28" t="s">
        <v>283</v>
      </c>
      <c r="C528" s="29" t="s">
        <v>282</v>
      </c>
      <c r="D528" s="31" t="b">
        <v>1</v>
      </c>
      <c r="E528" s="31" t="s">
        <v>8</v>
      </c>
      <c r="F528" s="31" t="s">
        <v>43</v>
      </c>
      <c r="G528" s="29" t="s">
        <v>1743</v>
      </c>
      <c r="H528" s="29" t="s">
        <v>1774</v>
      </c>
      <c r="I528" s="31" t="s">
        <v>284</v>
      </c>
      <c r="J528" s="32" t="s">
        <v>285</v>
      </c>
      <c r="K528" s="32" t="s">
        <v>286</v>
      </c>
      <c r="L528" s="22">
        <v>705</v>
      </c>
      <c r="M528" s="22">
        <v>2610</v>
      </c>
    </row>
    <row r="529" spans="1:13" x14ac:dyDescent="0.2">
      <c r="A529" s="33" t="s">
        <v>281</v>
      </c>
      <c r="B529" s="28" t="s">
        <v>283</v>
      </c>
      <c r="C529" s="29" t="s">
        <v>282</v>
      </c>
      <c r="D529" s="31" t="b">
        <v>1</v>
      </c>
      <c r="E529" s="31" t="s">
        <v>8</v>
      </c>
      <c r="F529" s="31" t="s">
        <v>43</v>
      </c>
      <c r="G529" s="29" t="s">
        <v>1743</v>
      </c>
      <c r="H529" s="29" t="s">
        <v>1774</v>
      </c>
      <c r="I529" s="31" t="s">
        <v>75</v>
      </c>
      <c r="J529" s="32" t="s">
        <v>76</v>
      </c>
      <c r="K529" s="32" t="s">
        <v>77</v>
      </c>
      <c r="L529" s="22">
        <v>160</v>
      </c>
      <c r="M529" s="22"/>
    </row>
    <row r="530" spans="1:13" x14ac:dyDescent="0.2">
      <c r="A530" s="33" t="s">
        <v>281</v>
      </c>
      <c r="B530" s="28" t="s">
        <v>283</v>
      </c>
      <c r="C530" s="29" t="s">
        <v>282</v>
      </c>
      <c r="D530" s="31" t="b">
        <v>1</v>
      </c>
      <c r="E530" s="31" t="s">
        <v>8</v>
      </c>
      <c r="F530" s="31" t="s">
        <v>43</v>
      </c>
      <c r="G530" s="29" t="s">
        <v>1743</v>
      </c>
      <c r="H530" s="29" t="s">
        <v>1774</v>
      </c>
      <c r="I530" s="31" t="s">
        <v>66</v>
      </c>
      <c r="J530" s="32" t="s">
        <v>67</v>
      </c>
      <c r="K530" s="32" t="s">
        <v>68</v>
      </c>
      <c r="L530" s="22">
        <v>1745</v>
      </c>
      <c r="M530" s="22"/>
    </row>
    <row r="531" spans="1:13" x14ac:dyDescent="0.2">
      <c r="A531" s="33" t="s">
        <v>287</v>
      </c>
      <c r="B531" s="28" t="s">
        <v>289</v>
      </c>
      <c r="C531" s="29" t="s">
        <v>288</v>
      </c>
      <c r="D531" s="31" t="b">
        <v>1</v>
      </c>
      <c r="E531" s="31" t="s">
        <v>8</v>
      </c>
      <c r="F531" s="31" t="s">
        <v>43</v>
      </c>
      <c r="G531" s="29" t="s">
        <v>1743</v>
      </c>
      <c r="H531" s="29" t="s">
        <v>1774</v>
      </c>
      <c r="I531" s="31" t="s">
        <v>290</v>
      </c>
      <c r="J531" s="32" t="s">
        <v>291</v>
      </c>
      <c r="K531" s="32" t="s">
        <v>292</v>
      </c>
      <c r="L531" s="22">
        <v>715</v>
      </c>
      <c r="M531" s="22">
        <v>3025</v>
      </c>
    </row>
    <row r="532" spans="1:13" x14ac:dyDescent="0.2">
      <c r="A532" s="33" t="s">
        <v>287</v>
      </c>
      <c r="B532" s="28" t="s">
        <v>289</v>
      </c>
      <c r="C532" s="29" t="s">
        <v>288</v>
      </c>
      <c r="D532" s="31" t="b">
        <v>1</v>
      </c>
      <c r="E532" s="31" t="s">
        <v>8</v>
      </c>
      <c r="F532" s="31" t="s">
        <v>43</v>
      </c>
      <c r="G532" s="29" t="s">
        <v>1743</v>
      </c>
      <c r="H532" s="29" t="s">
        <v>1774</v>
      </c>
      <c r="I532" s="31" t="s">
        <v>75</v>
      </c>
      <c r="J532" s="32" t="s">
        <v>76</v>
      </c>
      <c r="K532" s="32" t="s">
        <v>77</v>
      </c>
      <c r="L532" s="22">
        <v>160</v>
      </c>
      <c r="M532" s="22"/>
    </row>
    <row r="533" spans="1:13" x14ac:dyDescent="0.2">
      <c r="A533" s="33" t="s">
        <v>287</v>
      </c>
      <c r="B533" s="28" t="s">
        <v>289</v>
      </c>
      <c r="C533" s="29" t="s">
        <v>288</v>
      </c>
      <c r="D533" s="31" t="b">
        <v>1</v>
      </c>
      <c r="E533" s="31" t="s">
        <v>8</v>
      </c>
      <c r="F533" s="31" t="s">
        <v>43</v>
      </c>
      <c r="G533" s="29" t="s">
        <v>1743</v>
      </c>
      <c r="H533" s="29" t="s">
        <v>1774</v>
      </c>
      <c r="I533" s="31" t="s">
        <v>293</v>
      </c>
      <c r="J533" s="32" t="s">
        <v>294</v>
      </c>
      <c r="K533" s="32" t="s">
        <v>295</v>
      </c>
      <c r="L533" s="22">
        <v>2150</v>
      </c>
      <c r="M533" s="22"/>
    </row>
    <row r="534" spans="1:13" x14ac:dyDescent="0.2">
      <c r="A534" s="33" t="s">
        <v>296</v>
      </c>
      <c r="B534" s="28" t="s">
        <v>298</v>
      </c>
      <c r="C534" s="29" t="s">
        <v>297</v>
      </c>
      <c r="D534" s="31" t="b">
        <v>1</v>
      </c>
      <c r="E534" s="31" t="s">
        <v>8</v>
      </c>
      <c r="F534" s="31" t="s">
        <v>43</v>
      </c>
      <c r="G534" s="29" t="s">
        <v>1743</v>
      </c>
      <c r="H534" s="29" t="s">
        <v>1774</v>
      </c>
      <c r="I534" s="31" t="s">
        <v>299</v>
      </c>
      <c r="J534" s="32" t="s">
        <v>300</v>
      </c>
      <c r="K534" s="32" t="s">
        <v>301</v>
      </c>
      <c r="L534" s="22">
        <v>780</v>
      </c>
      <c r="M534" s="22">
        <v>3435</v>
      </c>
    </row>
    <row r="535" spans="1:13" x14ac:dyDescent="0.2">
      <c r="A535" s="33" t="s">
        <v>296</v>
      </c>
      <c r="B535" s="28" t="s">
        <v>298</v>
      </c>
      <c r="C535" s="29" t="s">
        <v>297</v>
      </c>
      <c r="D535" s="31" t="b">
        <v>1</v>
      </c>
      <c r="E535" s="31" t="s">
        <v>8</v>
      </c>
      <c r="F535" s="31" t="s">
        <v>43</v>
      </c>
      <c r="G535" s="29" t="s">
        <v>1743</v>
      </c>
      <c r="H535" s="29" t="s">
        <v>1774</v>
      </c>
      <c r="I535" s="31" t="s">
        <v>75</v>
      </c>
      <c r="J535" s="32" t="s">
        <v>76</v>
      </c>
      <c r="K535" s="32" t="s">
        <v>77</v>
      </c>
      <c r="L535" s="22">
        <v>160</v>
      </c>
      <c r="M535" s="22"/>
    </row>
    <row r="536" spans="1:13" x14ac:dyDescent="0.2">
      <c r="A536" s="33" t="s">
        <v>296</v>
      </c>
      <c r="B536" s="28" t="s">
        <v>298</v>
      </c>
      <c r="C536" s="29" t="s">
        <v>297</v>
      </c>
      <c r="D536" s="31" t="b">
        <v>1</v>
      </c>
      <c r="E536" s="31" t="s">
        <v>8</v>
      </c>
      <c r="F536" s="31" t="s">
        <v>43</v>
      </c>
      <c r="G536" s="29" t="s">
        <v>1743</v>
      </c>
      <c r="H536" s="29" t="s">
        <v>1774</v>
      </c>
      <c r="I536" s="31" t="s">
        <v>302</v>
      </c>
      <c r="J536" s="32" t="s">
        <v>303</v>
      </c>
      <c r="K536" s="32" t="s">
        <v>304</v>
      </c>
      <c r="L536" s="22">
        <v>2495</v>
      </c>
      <c r="M536" s="22"/>
    </row>
    <row r="537" spans="1:13" x14ac:dyDescent="0.2">
      <c r="A537" s="33" t="s">
        <v>305</v>
      </c>
      <c r="B537" s="28" t="s">
        <v>307</v>
      </c>
      <c r="C537" s="29" t="s">
        <v>306</v>
      </c>
      <c r="D537" s="31" t="b">
        <v>1</v>
      </c>
      <c r="E537" s="31" t="s">
        <v>8</v>
      </c>
      <c r="F537" s="31" t="s">
        <v>43</v>
      </c>
      <c r="G537" s="29" t="s">
        <v>1743</v>
      </c>
      <c r="H537" s="29" t="s">
        <v>1774</v>
      </c>
      <c r="I537" s="31" t="s">
        <v>284</v>
      </c>
      <c r="J537" s="32" t="s">
        <v>285</v>
      </c>
      <c r="K537" s="32" t="s">
        <v>286</v>
      </c>
      <c r="L537" s="22">
        <v>705</v>
      </c>
      <c r="M537" s="22">
        <v>2870</v>
      </c>
    </row>
    <row r="538" spans="1:13" x14ac:dyDescent="0.2">
      <c r="A538" s="33" t="s">
        <v>305</v>
      </c>
      <c r="B538" s="28" t="s">
        <v>307</v>
      </c>
      <c r="C538" s="29" t="s">
        <v>306</v>
      </c>
      <c r="D538" s="31" t="b">
        <v>1</v>
      </c>
      <c r="E538" s="31" t="s">
        <v>8</v>
      </c>
      <c r="F538" s="31" t="s">
        <v>43</v>
      </c>
      <c r="G538" s="29" t="s">
        <v>1743</v>
      </c>
      <c r="H538" s="29" t="s">
        <v>1774</v>
      </c>
      <c r="I538" s="31" t="s">
        <v>75</v>
      </c>
      <c r="J538" s="32" t="s">
        <v>76</v>
      </c>
      <c r="K538" s="32" t="s">
        <v>77</v>
      </c>
      <c r="L538" s="22">
        <v>160</v>
      </c>
      <c r="M538" s="22"/>
    </row>
    <row r="539" spans="1:13" x14ac:dyDescent="0.2">
      <c r="A539" s="33" t="s">
        <v>305</v>
      </c>
      <c r="B539" s="28" t="s">
        <v>307</v>
      </c>
      <c r="C539" s="29" t="s">
        <v>306</v>
      </c>
      <c r="D539" s="31" t="b">
        <v>1</v>
      </c>
      <c r="E539" s="31" t="s">
        <v>8</v>
      </c>
      <c r="F539" s="31" t="s">
        <v>43</v>
      </c>
      <c r="G539" s="29" t="s">
        <v>1743</v>
      </c>
      <c r="H539" s="29" t="s">
        <v>1774</v>
      </c>
      <c r="I539" s="31" t="s">
        <v>308</v>
      </c>
      <c r="J539" s="32" t="s">
        <v>309</v>
      </c>
      <c r="K539" s="32" t="s">
        <v>310</v>
      </c>
      <c r="L539" s="22">
        <v>2005</v>
      </c>
      <c r="M539" s="22"/>
    </row>
    <row r="540" spans="1:13" x14ac:dyDescent="0.2">
      <c r="A540" s="33" t="s">
        <v>311</v>
      </c>
      <c r="B540" s="28" t="s">
        <v>313</v>
      </c>
      <c r="C540" s="29" t="s">
        <v>312</v>
      </c>
      <c r="D540" s="31" t="b">
        <v>1</v>
      </c>
      <c r="E540" s="31" t="s">
        <v>8</v>
      </c>
      <c r="F540" s="31" t="s">
        <v>43</v>
      </c>
      <c r="G540" s="29" t="s">
        <v>1743</v>
      </c>
      <c r="H540" s="29" t="s">
        <v>1774</v>
      </c>
      <c r="I540" s="31" t="s">
        <v>299</v>
      </c>
      <c r="J540" s="32" t="s">
        <v>300</v>
      </c>
      <c r="K540" s="32" t="s">
        <v>301</v>
      </c>
      <c r="L540" s="22">
        <v>780</v>
      </c>
      <c r="M540" s="22">
        <v>3435</v>
      </c>
    </row>
    <row r="541" spans="1:13" x14ac:dyDescent="0.2">
      <c r="A541" s="33" t="s">
        <v>311</v>
      </c>
      <c r="B541" s="28" t="s">
        <v>313</v>
      </c>
      <c r="C541" s="29" t="s">
        <v>312</v>
      </c>
      <c r="D541" s="31" t="b">
        <v>1</v>
      </c>
      <c r="E541" s="31" t="s">
        <v>8</v>
      </c>
      <c r="F541" s="31" t="s">
        <v>43</v>
      </c>
      <c r="G541" s="29" t="s">
        <v>1743</v>
      </c>
      <c r="H541" s="29" t="s">
        <v>1774</v>
      </c>
      <c r="I541" s="31" t="s">
        <v>75</v>
      </c>
      <c r="J541" s="32" t="s">
        <v>76</v>
      </c>
      <c r="K541" s="32" t="s">
        <v>77</v>
      </c>
      <c r="L541" s="22">
        <v>160</v>
      </c>
      <c r="M541" s="22"/>
    </row>
    <row r="542" spans="1:13" x14ac:dyDescent="0.2">
      <c r="A542" s="33" t="s">
        <v>311</v>
      </c>
      <c r="B542" s="28" t="s">
        <v>313</v>
      </c>
      <c r="C542" s="29" t="s">
        <v>312</v>
      </c>
      <c r="D542" s="31" t="b">
        <v>1</v>
      </c>
      <c r="E542" s="31" t="s">
        <v>8</v>
      </c>
      <c r="F542" s="31" t="s">
        <v>43</v>
      </c>
      <c r="G542" s="29" t="s">
        <v>1743</v>
      </c>
      <c r="H542" s="29" t="s">
        <v>1774</v>
      </c>
      <c r="I542" s="31" t="s">
        <v>78</v>
      </c>
      <c r="J542" s="32" t="s">
        <v>79</v>
      </c>
      <c r="K542" s="32" t="s">
        <v>80</v>
      </c>
      <c r="L542" s="22">
        <v>2495</v>
      </c>
      <c r="M542" s="22"/>
    </row>
    <row r="543" spans="1:13" x14ac:dyDescent="0.2">
      <c r="A543" s="33" t="s">
        <v>314</v>
      </c>
      <c r="B543" s="28" t="s">
        <v>316</v>
      </c>
      <c r="C543" s="29" t="s">
        <v>315</v>
      </c>
      <c r="D543" s="31" t="b">
        <v>1</v>
      </c>
      <c r="E543" s="31" t="s">
        <v>8</v>
      </c>
      <c r="F543" s="31" t="s">
        <v>43</v>
      </c>
      <c r="G543" s="29" t="s">
        <v>1743</v>
      </c>
      <c r="H543" s="29" t="s">
        <v>1774</v>
      </c>
      <c r="I543" s="31" t="s">
        <v>317</v>
      </c>
      <c r="J543" s="32" t="s">
        <v>318</v>
      </c>
      <c r="K543" s="32" t="s">
        <v>319</v>
      </c>
      <c r="L543" s="22">
        <v>830</v>
      </c>
      <c r="M543" s="22">
        <v>3690</v>
      </c>
    </row>
    <row r="544" spans="1:13" x14ac:dyDescent="0.2">
      <c r="A544" s="33" t="s">
        <v>314</v>
      </c>
      <c r="B544" s="28" t="s">
        <v>316</v>
      </c>
      <c r="C544" s="29" t="s">
        <v>315</v>
      </c>
      <c r="D544" s="31" t="b">
        <v>1</v>
      </c>
      <c r="E544" s="31" t="s">
        <v>8</v>
      </c>
      <c r="F544" s="31" t="s">
        <v>43</v>
      </c>
      <c r="G544" s="29" t="s">
        <v>1743</v>
      </c>
      <c r="H544" s="29" t="s">
        <v>1774</v>
      </c>
      <c r="I544" s="31" t="s">
        <v>75</v>
      </c>
      <c r="J544" s="32" t="s">
        <v>76</v>
      </c>
      <c r="K544" s="32" t="s">
        <v>77</v>
      </c>
      <c r="L544" s="22">
        <v>160</v>
      </c>
      <c r="M544" s="22"/>
    </row>
    <row r="545" spans="1:13" x14ac:dyDescent="0.2">
      <c r="A545" s="33" t="s">
        <v>314</v>
      </c>
      <c r="B545" s="28" t="s">
        <v>316</v>
      </c>
      <c r="C545" s="29" t="s">
        <v>315</v>
      </c>
      <c r="D545" s="31" t="b">
        <v>1</v>
      </c>
      <c r="E545" s="31" t="s">
        <v>8</v>
      </c>
      <c r="F545" s="31" t="s">
        <v>43</v>
      </c>
      <c r="G545" s="29" t="s">
        <v>1743</v>
      </c>
      <c r="H545" s="29" t="s">
        <v>1774</v>
      </c>
      <c r="I545" s="31" t="s">
        <v>90</v>
      </c>
      <c r="J545" s="32" t="s">
        <v>91</v>
      </c>
      <c r="K545" s="32" t="s">
        <v>92</v>
      </c>
      <c r="L545" s="22">
        <v>2700</v>
      </c>
      <c r="M545" s="22"/>
    </row>
    <row r="546" spans="1:13" x14ac:dyDescent="0.2">
      <c r="A546" s="33" t="s">
        <v>320</v>
      </c>
      <c r="B546" s="28" t="s">
        <v>322</v>
      </c>
      <c r="C546" s="29" t="s">
        <v>321</v>
      </c>
      <c r="D546" s="31" t="b">
        <v>1</v>
      </c>
      <c r="E546" s="31" t="s">
        <v>8</v>
      </c>
      <c r="F546" s="31" t="s">
        <v>43</v>
      </c>
      <c r="G546" s="29" t="s">
        <v>1744</v>
      </c>
      <c r="H546" s="29" t="s">
        <v>1775</v>
      </c>
      <c r="I546" s="31" t="s">
        <v>96</v>
      </c>
      <c r="J546" s="32" t="s">
        <v>97</v>
      </c>
      <c r="K546" s="32" t="s">
        <v>98</v>
      </c>
      <c r="L546" s="22">
        <v>630</v>
      </c>
      <c r="M546" s="22">
        <v>1625</v>
      </c>
    </row>
    <row r="547" spans="1:13" x14ac:dyDescent="0.2">
      <c r="A547" s="33" t="s">
        <v>320</v>
      </c>
      <c r="B547" s="28" t="s">
        <v>322</v>
      </c>
      <c r="C547" s="29" t="s">
        <v>321</v>
      </c>
      <c r="D547" s="31" t="b">
        <v>1</v>
      </c>
      <c r="E547" s="31" t="s">
        <v>8</v>
      </c>
      <c r="F547" s="31" t="s">
        <v>43</v>
      </c>
      <c r="G547" s="29" t="s">
        <v>1744</v>
      </c>
      <c r="H547" s="29" t="s">
        <v>1775</v>
      </c>
      <c r="I547" s="31" t="s">
        <v>266</v>
      </c>
      <c r="J547" s="32" t="s">
        <v>267</v>
      </c>
      <c r="K547" s="32" t="s">
        <v>268</v>
      </c>
      <c r="L547" s="22">
        <v>995</v>
      </c>
      <c r="M547" s="22"/>
    </row>
    <row r="548" spans="1:13" x14ac:dyDescent="0.2">
      <c r="A548" s="33" t="s">
        <v>323</v>
      </c>
      <c r="B548" s="28" t="s">
        <v>325</v>
      </c>
      <c r="C548" s="29" t="s">
        <v>324</v>
      </c>
      <c r="D548" s="31" t="b">
        <v>1</v>
      </c>
      <c r="E548" s="31" t="s">
        <v>8</v>
      </c>
      <c r="F548" s="31" t="s">
        <v>43</v>
      </c>
      <c r="G548" s="29" t="s">
        <v>1744</v>
      </c>
      <c r="H548" s="29" t="s">
        <v>1775</v>
      </c>
      <c r="I548" s="31" t="s">
        <v>102</v>
      </c>
      <c r="J548" s="32" t="s">
        <v>103</v>
      </c>
      <c r="K548" s="32" t="s">
        <v>104</v>
      </c>
      <c r="L548" s="22">
        <v>735</v>
      </c>
      <c r="M548" s="22">
        <v>1920</v>
      </c>
    </row>
    <row r="549" spans="1:13" x14ac:dyDescent="0.2">
      <c r="A549" s="33" t="s">
        <v>323</v>
      </c>
      <c r="B549" s="28" t="s">
        <v>325</v>
      </c>
      <c r="C549" s="29" t="s">
        <v>324</v>
      </c>
      <c r="D549" s="31" t="b">
        <v>1</v>
      </c>
      <c r="E549" s="31" t="s">
        <v>8</v>
      </c>
      <c r="F549" s="31" t="s">
        <v>43</v>
      </c>
      <c r="G549" s="29" t="s">
        <v>1744</v>
      </c>
      <c r="H549" s="29" t="s">
        <v>1775</v>
      </c>
      <c r="I549" s="31" t="s">
        <v>52</v>
      </c>
      <c r="J549" s="32" t="s">
        <v>53</v>
      </c>
      <c r="K549" s="32" t="s">
        <v>54</v>
      </c>
      <c r="L549" s="22">
        <v>1185</v>
      </c>
      <c r="M549" s="22"/>
    </row>
    <row r="550" spans="1:13" x14ac:dyDescent="0.2">
      <c r="A550" s="33" t="s">
        <v>326</v>
      </c>
      <c r="B550" s="28" t="s">
        <v>328</v>
      </c>
      <c r="C550" s="29" t="s">
        <v>327</v>
      </c>
      <c r="D550" s="31" t="b">
        <v>1</v>
      </c>
      <c r="E550" s="31" t="s">
        <v>8</v>
      </c>
      <c r="F550" s="31" t="s">
        <v>43</v>
      </c>
      <c r="G550" s="29" t="s">
        <v>1744</v>
      </c>
      <c r="H550" s="29" t="s">
        <v>1775</v>
      </c>
      <c r="I550" s="31" t="s">
        <v>329</v>
      </c>
      <c r="J550" s="32" t="s">
        <v>330</v>
      </c>
      <c r="K550" s="32" t="s">
        <v>331</v>
      </c>
      <c r="L550" s="22">
        <v>1040</v>
      </c>
      <c r="M550" s="22">
        <v>2475</v>
      </c>
    </row>
    <row r="551" spans="1:13" x14ac:dyDescent="0.2">
      <c r="A551" s="33" t="s">
        <v>326</v>
      </c>
      <c r="B551" s="28" t="s">
        <v>328</v>
      </c>
      <c r="C551" s="29" t="s">
        <v>327</v>
      </c>
      <c r="D551" s="31" t="b">
        <v>1</v>
      </c>
      <c r="E551" s="31" t="s">
        <v>8</v>
      </c>
      <c r="F551" s="31" t="s">
        <v>43</v>
      </c>
      <c r="G551" s="29" t="s">
        <v>1744</v>
      </c>
      <c r="H551" s="29" t="s">
        <v>1775</v>
      </c>
      <c r="I551" s="31" t="s">
        <v>278</v>
      </c>
      <c r="J551" s="32" t="s">
        <v>279</v>
      </c>
      <c r="K551" s="32" t="s">
        <v>280</v>
      </c>
      <c r="L551" s="22">
        <v>1435</v>
      </c>
      <c r="M551" s="22"/>
    </row>
    <row r="552" spans="1:13" x14ac:dyDescent="0.2">
      <c r="A552" s="33" t="s">
        <v>332</v>
      </c>
      <c r="B552" s="28" t="s">
        <v>334</v>
      </c>
      <c r="C552" s="29" t="s">
        <v>333</v>
      </c>
      <c r="D552" s="31" t="b">
        <v>1</v>
      </c>
      <c r="E552" s="31" t="s">
        <v>8</v>
      </c>
      <c r="F552" s="31" t="s">
        <v>43</v>
      </c>
      <c r="G552" s="29" t="s">
        <v>1744</v>
      </c>
      <c r="H552" s="29" t="s">
        <v>1775</v>
      </c>
      <c r="I552" s="31" t="s">
        <v>335</v>
      </c>
      <c r="J552" s="32" t="s">
        <v>336</v>
      </c>
      <c r="K552" s="32" t="s">
        <v>337</v>
      </c>
      <c r="L552" s="22">
        <v>1040</v>
      </c>
      <c r="M552" s="22">
        <v>2785</v>
      </c>
    </row>
    <row r="553" spans="1:13" x14ac:dyDescent="0.2">
      <c r="A553" s="33" t="s">
        <v>332</v>
      </c>
      <c r="B553" s="28" t="s">
        <v>334</v>
      </c>
      <c r="C553" s="29" t="s">
        <v>333</v>
      </c>
      <c r="D553" s="31" t="b">
        <v>1</v>
      </c>
      <c r="E553" s="31" t="s">
        <v>8</v>
      </c>
      <c r="F553" s="31" t="s">
        <v>43</v>
      </c>
      <c r="G553" s="29" t="s">
        <v>1744</v>
      </c>
      <c r="H553" s="29" t="s">
        <v>1775</v>
      </c>
      <c r="I553" s="31" t="s">
        <v>66</v>
      </c>
      <c r="J553" s="32" t="s">
        <v>67</v>
      </c>
      <c r="K553" s="32" t="s">
        <v>68</v>
      </c>
      <c r="L553" s="22">
        <v>1745</v>
      </c>
      <c r="M553" s="22"/>
    </row>
    <row r="554" spans="1:13" x14ac:dyDescent="0.2">
      <c r="A554" s="33" t="s">
        <v>338</v>
      </c>
      <c r="B554" s="28" t="s">
        <v>340</v>
      </c>
      <c r="C554" s="29" t="s">
        <v>339</v>
      </c>
      <c r="D554" s="31" t="b">
        <v>1</v>
      </c>
      <c r="E554" s="31" t="s">
        <v>8</v>
      </c>
      <c r="F554" s="31" t="s">
        <v>43</v>
      </c>
      <c r="G554" s="29" t="s">
        <v>1744</v>
      </c>
      <c r="H554" s="29" t="s">
        <v>1775</v>
      </c>
      <c r="I554" s="31" t="s">
        <v>341</v>
      </c>
      <c r="J554" s="32" t="s">
        <v>342</v>
      </c>
      <c r="K554" s="32" t="s">
        <v>343</v>
      </c>
      <c r="L554" s="22">
        <v>1075</v>
      </c>
      <c r="M554" s="22">
        <v>3225</v>
      </c>
    </row>
    <row r="555" spans="1:13" x14ac:dyDescent="0.2">
      <c r="A555" s="33" t="s">
        <v>338</v>
      </c>
      <c r="B555" s="28" t="s">
        <v>340</v>
      </c>
      <c r="C555" s="29" t="s">
        <v>339</v>
      </c>
      <c r="D555" s="31" t="b">
        <v>1</v>
      </c>
      <c r="E555" s="31" t="s">
        <v>8</v>
      </c>
      <c r="F555" s="31" t="s">
        <v>43</v>
      </c>
      <c r="G555" s="29" t="s">
        <v>1744</v>
      </c>
      <c r="H555" s="29" t="s">
        <v>1775</v>
      </c>
      <c r="I555" s="31" t="s">
        <v>293</v>
      </c>
      <c r="J555" s="32" t="s">
        <v>294</v>
      </c>
      <c r="K555" s="32" t="s">
        <v>295</v>
      </c>
      <c r="L555" s="22">
        <v>2150</v>
      </c>
      <c r="M555" s="22"/>
    </row>
    <row r="556" spans="1:13" x14ac:dyDescent="0.2">
      <c r="A556" s="33" t="s">
        <v>344</v>
      </c>
      <c r="B556" s="28" t="s">
        <v>346</v>
      </c>
      <c r="C556" s="29" t="s">
        <v>345</v>
      </c>
      <c r="D556" s="31" t="b">
        <v>1</v>
      </c>
      <c r="E556" s="31" t="s">
        <v>8</v>
      </c>
      <c r="F556" s="31" t="s">
        <v>43</v>
      </c>
      <c r="G556" s="29" t="s">
        <v>1744</v>
      </c>
      <c r="H556" s="29" t="s">
        <v>1775</v>
      </c>
      <c r="I556" s="31" t="s">
        <v>347</v>
      </c>
      <c r="J556" s="32" t="s">
        <v>348</v>
      </c>
      <c r="K556" s="32" t="s">
        <v>349</v>
      </c>
      <c r="L556" s="22">
        <v>1075</v>
      </c>
      <c r="M556" s="22">
        <v>3570</v>
      </c>
    </row>
    <row r="557" spans="1:13" x14ac:dyDescent="0.2">
      <c r="A557" s="33" t="s">
        <v>344</v>
      </c>
      <c r="B557" s="28" t="s">
        <v>346</v>
      </c>
      <c r="C557" s="29" t="s">
        <v>345</v>
      </c>
      <c r="D557" s="31" t="b">
        <v>1</v>
      </c>
      <c r="E557" s="31" t="s">
        <v>8</v>
      </c>
      <c r="F557" s="31" t="s">
        <v>43</v>
      </c>
      <c r="G557" s="29" t="s">
        <v>1744</v>
      </c>
      <c r="H557" s="29" t="s">
        <v>1775</v>
      </c>
      <c r="I557" s="31" t="s">
        <v>302</v>
      </c>
      <c r="J557" s="32" t="s">
        <v>303</v>
      </c>
      <c r="K557" s="32" t="s">
        <v>304</v>
      </c>
      <c r="L557" s="22">
        <v>2495</v>
      </c>
      <c r="M557" s="22"/>
    </row>
    <row r="558" spans="1:13" x14ac:dyDescent="0.2">
      <c r="A558" s="33" t="s">
        <v>350</v>
      </c>
      <c r="B558" s="28" t="s">
        <v>352</v>
      </c>
      <c r="C558" s="29" t="s">
        <v>351</v>
      </c>
      <c r="D558" s="31" t="b">
        <v>1</v>
      </c>
      <c r="E558" s="31" t="s">
        <v>8</v>
      </c>
      <c r="F558" s="31" t="s">
        <v>43</v>
      </c>
      <c r="G558" s="29" t="s">
        <v>1744</v>
      </c>
      <c r="H558" s="29" t="s">
        <v>1775</v>
      </c>
      <c r="I558" s="31" t="s">
        <v>335</v>
      </c>
      <c r="J558" s="32" t="s">
        <v>336</v>
      </c>
      <c r="K558" s="32" t="s">
        <v>337</v>
      </c>
      <c r="L558" s="22">
        <v>1040</v>
      </c>
      <c r="M558" s="22">
        <v>3045</v>
      </c>
    </row>
    <row r="559" spans="1:13" x14ac:dyDescent="0.2">
      <c r="A559" s="33" t="s">
        <v>350</v>
      </c>
      <c r="B559" s="28" t="s">
        <v>352</v>
      </c>
      <c r="C559" s="29" t="s">
        <v>351</v>
      </c>
      <c r="D559" s="31" t="b">
        <v>1</v>
      </c>
      <c r="E559" s="31" t="s">
        <v>8</v>
      </c>
      <c r="F559" s="31" t="s">
        <v>43</v>
      </c>
      <c r="G559" s="29" t="s">
        <v>1744</v>
      </c>
      <c r="H559" s="29" t="s">
        <v>1775</v>
      </c>
      <c r="I559" s="31" t="s">
        <v>308</v>
      </c>
      <c r="J559" s="32" t="s">
        <v>309</v>
      </c>
      <c r="K559" s="32" t="s">
        <v>310</v>
      </c>
      <c r="L559" s="22">
        <v>2005</v>
      </c>
      <c r="M559" s="22"/>
    </row>
    <row r="560" spans="1:13" x14ac:dyDescent="0.2">
      <c r="A560" s="33" t="s">
        <v>353</v>
      </c>
      <c r="B560" s="28" t="s">
        <v>355</v>
      </c>
      <c r="C560" s="29" t="s">
        <v>354</v>
      </c>
      <c r="D560" s="31" t="b">
        <v>1</v>
      </c>
      <c r="E560" s="31" t="s">
        <v>8</v>
      </c>
      <c r="F560" s="31" t="s">
        <v>43</v>
      </c>
      <c r="G560" s="29" t="s">
        <v>1744</v>
      </c>
      <c r="H560" s="29" t="s">
        <v>1775</v>
      </c>
      <c r="I560" s="31" t="s">
        <v>347</v>
      </c>
      <c r="J560" s="32" t="s">
        <v>348</v>
      </c>
      <c r="K560" s="32" t="s">
        <v>349</v>
      </c>
      <c r="L560" s="22">
        <v>1075</v>
      </c>
      <c r="M560" s="22">
        <v>3570</v>
      </c>
    </row>
    <row r="561" spans="1:13" x14ac:dyDescent="0.2">
      <c r="A561" s="33" t="s">
        <v>353</v>
      </c>
      <c r="B561" s="28" t="s">
        <v>355</v>
      </c>
      <c r="C561" s="29" t="s">
        <v>354</v>
      </c>
      <c r="D561" s="31" t="b">
        <v>1</v>
      </c>
      <c r="E561" s="31" t="s">
        <v>8</v>
      </c>
      <c r="F561" s="31" t="s">
        <v>43</v>
      </c>
      <c r="G561" s="29" t="s">
        <v>1744</v>
      </c>
      <c r="H561" s="29" t="s">
        <v>1775</v>
      </c>
      <c r="I561" s="31" t="s">
        <v>78</v>
      </c>
      <c r="J561" s="32" t="s">
        <v>79</v>
      </c>
      <c r="K561" s="32" t="s">
        <v>80</v>
      </c>
      <c r="L561" s="22">
        <v>2495</v>
      </c>
      <c r="M561" s="22"/>
    </row>
    <row r="562" spans="1:13" x14ac:dyDescent="0.2">
      <c r="A562" s="33" t="s">
        <v>356</v>
      </c>
      <c r="B562" s="28" t="s">
        <v>358</v>
      </c>
      <c r="C562" s="29" t="s">
        <v>357</v>
      </c>
      <c r="D562" s="31" t="b">
        <v>1</v>
      </c>
      <c r="E562" s="31" t="s">
        <v>8</v>
      </c>
      <c r="F562" s="31" t="s">
        <v>43</v>
      </c>
      <c r="G562" s="29" t="s">
        <v>1744</v>
      </c>
      <c r="H562" s="29" t="s">
        <v>1775</v>
      </c>
      <c r="I562" s="31" t="s">
        <v>359</v>
      </c>
      <c r="J562" s="32" t="s">
        <v>360</v>
      </c>
      <c r="K562" s="32" t="s">
        <v>361</v>
      </c>
      <c r="L562" s="22">
        <v>1145</v>
      </c>
      <c r="M562" s="22">
        <v>3845</v>
      </c>
    </row>
    <row r="563" spans="1:13" x14ac:dyDescent="0.2">
      <c r="A563" s="33" t="s">
        <v>356</v>
      </c>
      <c r="B563" s="28" t="s">
        <v>358</v>
      </c>
      <c r="C563" s="29" t="s">
        <v>357</v>
      </c>
      <c r="D563" s="31" t="b">
        <v>1</v>
      </c>
      <c r="E563" s="31" t="s">
        <v>8</v>
      </c>
      <c r="F563" s="31" t="s">
        <v>43</v>
      </c>
      <c r="G563" s="29" t="s">
        <v>1744</v>
      </c>
      <c r="H563" s="29" t="s">
        <v>1775</v>
      </c>
      <c r="I563" s="31" t="s">
        <v>90</v>
      </c>
      <c r="J563" s="32" t="s">
        <v>91</v>
      </c>
      <c r="K563" s="32" t="s">
        <v>92</v>
      </c>
      <c r="L563" s="22">
        <v>2700</v>
      </c>
      <c r="M563" s="22"/>
    </row>
    <row r="564" spans="1:13" x14ac:dyDescent="0.2">
      <c r="A564" s="33" t="s">
        <v>419</v>
      </c>
      <c r="B564" s="28" t="s">
        <v>421</v>
      </c>
      <c r="C564" s="29" t="s">
        <v>420</v>
      </c>
      <c r="D564" s="31" t="b">
        <v>1</v>
      </c>
      <c r="E564" s="31" t="s">
        <v>8</v>
      </c>
      <c r="F564" s="31" t="s">
        <v>43</v>
      </c>
      <c r="G564" s="29" t="s">
        <v>1742</v>
      </c>
      <c r="H564" s="29" t="s">
        <v>1773</v>
      </c>
      <c r="I564" s="31" t="s">
        <v>108</v>
      </c>
      <c r="J564" s="32" t="s">
        <v>109</v>
      </c>
      <c r="K564" s="32" t="s">
        <v>110</v>
      </c>
      <c r="L564" s="22">
        <v>425</v>
      </c>
      <c r="M564" s="22">
        <v>1130</v>
      </c>
    </row>
    <row r="565" spans="1:13" x14ac:dyDescent="0.2">
      <c r="A565" s="33" t="s">
        <v>419</v>
      </c>
      <c r="B565" s="28" t="s">
        <v>421</v>
      </c>
      <c r="C565" s="29" t="s">
        <v>420</v>
      </c>
      <c r="D565" s="31" t="b">
        <v>1</v>
      </c>
      <c r="E565" s="31" t="s">
        <v>8</v>
      </c>
      <c r="F565" s="31" t="s">
        <v>43</v>
      </c>
      <c r="G565" s="29" t="s">
        <v>1742</v>
      </c>
      <c r="H565" s="29" t="s">
        <v>1773</v>
      </c>
      <c r="I565" s="31" t="s">
        <v>254</v>
      </c>
      <c r="J565" s="32" t="s">
        <v>255</v>
      </c>
      <c r="K565" s="32" t="s">
        <v>256</v>
      </c>
      <c r="L565" s="22">
        <v>705</v>
      </c>
      <c r="M565" s="22"/>
    </row>
    <row r="566" spans="1:13" x14ac:dyDescent="0.2">
      <c r="A566" s="33" t="s">
        <v>422</v>
      </c>
      <c r="B566" s="28" t="s">
        <v>424</v>
      </c>
      <c r="C566" s="29" t="s">
        <v>423</v>
      </c>
      <c r="D566" s="31" t="b">
        <v>1</v>
      </c>
      <c r="E566" s="31" t="s">
        <v>8</v>
      </c>
      <c r="F566" s="31" t="s">
        <v>43</v>
      </c>
      <c r="G566" s="29" t="s">
        <v>1742</v>
      </c>
      <c r="H566" s="29" t="s">
        <v>1773</v>
      </c>
      <c r="I566" s="31" t="s">
        <v>114</v>
      </c>
      <c r="J566" s="32" t="s">
        <v>115</v>
      </c>
      <c r="K566" s="32" t="s">
        <v>116</v>
      </c>
      <c r="L566" s="22">
        <v>440</v>
      </c>
      <c r="M566" s="22">
        <v>1260</v>
      </c>
    </row>
    <row r="567" spans="1:13" x14ac:dyDescent="0.2">
      <c r="A567" s="33" t="s">
        <v>422</v>
      </c>
      <c r="B567" s="28" t="s">
        <v>424</v>
      </c>
      <c r="C567" s="29" t="s">
        <v>423</v>
      </c>
      <c r="D567" s="31" t="b">
        <v>1</v>
      </c>
      <c r="E567" s="31" t="s">
        <v>8</v>
      </c>
      <c r="F567" s="31" t="s">
        <v>43</v>
      </c>
      <c r="G567" s="29" t="s">
        <v>1742</v>
      </c>
      <c r="H567" s="29" t="s">
        <v>1773</v>
      </c>
      <c r="I567" s="31" t="s">
        <v>260</v>
      </c>
      <c r="J567" s="32" t="s">
        <v>261</v>
      </c>
      <c r="K567" s="32" t="s">
        <v>262</v>
      </c>
      <c r="L567" s="22">
        <v>820</v>
      </c>
      <c r="M567" s="22"/>
    </row>
    <row r="568" spans="1:13" x14ac:dyDescent="0.2">
      <c r="A568" s="33" t="s">
        <v>425</v>
      </c>
      <c r="B568" s="28" t="s">
        <v>427</v>
      </c>
      <c r="C568" s="29" t="s">
        <v>426</v>
      </c>
      <c r="D568" s="31" t="b">
        <v>1</v>
      </c>
      <c r="E568" s="31" t="s">
        <v>8</v>
      </c>
      <c r="F568" s="31" t="s">
        <v>43</v>
      </c>
      <c r="G568" s="29" t="s">
        <v>1742</v>
      </c>
      <c r="H568" s="29" t="s">
        <v>1773</v>
      </c>
      <c r="I568" s="31" t="s">
        <v>120</v>
      </c>
      <c r="J568" s="32" t="s">
        <v>121</v>
      </c>
      <c r="K568" s="32" t="s">
        <v>122</v>
      </c>
      <c r="L568" s="22">
        <v>450</v>
      </c>
      <c r="M568" s="22">
        <v>1445</v>
      </c>
    </row>
    <row r="569" spans="1:13" x14ac:dyDescent="0.2">
      <c r="A569" s="33" t="s">
        <v>425</v>
      </c>
      <c r="B569" s="28" t="s">
        <v>427</v>
      </c>
      <c r="C569" s="29" t="s">
        <v>426</v>
      </c>
      <c r="D569" s="31" t="b">
        <v>1</v>
      </c>
      <c r="E569" s="31" t="s">
        <v>8</v>
      </c>
      <c r="F569" s="31" t="s">
        <v>43</v>
      </c>
      <c r="G569" s="29" t="s">
        <v>1742</v>
      </c>
      <c r="H569" s="29" t="s">
        <v>1773</v>
      </c>
      <c r="I569" s="31" t="s">
        <v>266</v>
      </c>
      <c r="J569" s="32" t="s">
        <v>267</v>
      </c>
      <c r="K569" s="32" t="s">
        <v>268</v>
      </c>
      <c r="L569" s="22">
        <v>995</v>
      </c>
      <c r="M569" s="22"/>
    </row>
    <row r="570" spans="1:13" x14ac:dyDescent="0.2">
      <c r="A570" s="33" t="s">
        <v>428</v>
      </c>
      <c r="B570" s="28" t="s">
        <v>430</v>
      </c>
      <c r="C570" s="29" t="s">
        <v>429</v>
      </c>
      <c r="D570" s="31" t="b">
        <v>1</v>
      </c>
      <c r="E570" s="31" t="s">
        <v>8</v>
      </c>
      <c r="F570" s="31" t="s">
        <v>43</v>
      </c>
      <c r="G570" s="29" t="s">
        <v>1742</v>
      </c>
      <c r="H570" s="29" t="s">
        <v>1773</v>
      </c>
      <c r="I570" s="31" t="s">
        <v>126</v>
      </c>
      <c r="J570" s="32" t="s">
        <v>127</v>
      </c>
      <c r="K570" s="32" t="s">
        <v>128</v>
      </c>
      <c r="L570" s="22">
        <v>480</v>
      </c>
      <c r="M570" s="22">
        <v>1665</v>
      </c>
    </row>
    <row r="571" spans="1:13" x14ac:dyDescent="0.2">
      <c r="A571" s="33" t="s">
        <v>428</v>
      </c>
      <c r="B571" s="28" t="s">
        <v>430</v>
      </c>
      <c r="C571" s="29" t="s">
        <v>429</v>
      </c>
      <c r="D571" s="31" t="b">
        <v>1</v>
      </c>
      <c r="E571" s="31" t="s">
        <v>8</v>
      </c>
      <c r="F571" s="31" t="s">
        <v>43</v>
      </c>
      <c r="G571" s="29" t="s">
        <v>1742</v>
      </c>
      <c r="H571" s="29" t="s">
        <v>1773</v>
      </c>
      <c r="I571" s="31" t="s">
        <v>52</v>
      </c>
      <c r="J571" s="32" t="s">
        <v>53</v>
      </c>
      <c r="K571" s="32" t="s">
        <v>54</v>
      </c>
      <c r="L571" s="22">
        <v>1185</v>
      </c>
      <c r="M571" s="22"/>
    </row>
    <row r="572" spans="1:13" x14ac:dyDescent="0.2">
      <c r="A572" s="33" t="s">
        <v>431</v>
      </c>
      <c r="B572" s="28" t="s">
        <v>433</v>
      </c>
      <c r="C572" s="29" t="s">
        <v>432</v>
      </c>
      <c r="D572" s="31" t="b">
        <v>1</v>
      </c>
      <c r="E572" s="31" t="s">
        <v>8</v>
      </c>
      <c r="F572" s="31" t="s">
        <v>43</v>
      </c>
      <c r="G572" s="29" t="s">
        <v>1742</v>
      </c>
      <c r="H572" s="29" t="s">
        <v>1773</v>
      </c>
      <c r="I572" s="31" t="s">
        <v>132</v>
      </c>
      <c r="J572" s="32" t="s">
        <v>133</v>
      </c>
      <c r="K572" s="32" t="s">
        <v>134</v>
      </c>
      <c r="L572" s="22">
        <v>650</v>
      </c>
      <c r="M572" s="22">
        <v>2085</v>
      </c>
    </row>
    <row r="573" spans="1:13" x14ac:dyDescent="0.2">
      <c r="A573" s="33" t="s">
        <v>431</v>
      </c>
      <c r="B573" s="28" t="s">
        <v>433</v>
      </c>
      <c r="C573" s="29" t="s">
        <v>432</v>
      </c>
      <c r="D573" s="31" t="b">
        <v>1</v>
      </c>
      <c r="E573" s="31" t="s">
        <v>8</v>
      </c>
      <c r="F573" s="31" t="s">
        <v>43</v>
      </c>
      <c r="G573" s="29" t="s">
        <v>1742</v>
      </c>
      <c r="H573" s="29" t="s">
        <v>1773</v>
      </c>
      <c r="I573" s="31" t="s">
        <v>278</v>
      </c>
      <c r="J573" s="32" t="s">
        <v>279</v>
      </c>
      <c r="K573" s="32" t="s">
        <v>280</v>
      </c>
      <c r="L573" s="22">
        <v>1435</v>
      </c>
      <c r="M573" s="22"/>
    </row>
    <row r="574" spans="1:13" x14ac:dyDescent="0.2">
      <c r="A574" s="33" t="s">
        <v>437</v>
      </c>
      <c r="B574" s="28" t="s">
        <v>439</v>
      </c>
      <c r="C574" s="29" t="s">
        <v>438</v>
      </c>
      <c r="D574" s="31" t="b">
        <v>1</v>
      </c>
      <c r="E574" s="31" t="s">
        <v>8</v>
      </c>
      <c r="F574" s="31" t="s">
        <v>43</v>
      </c>
      <c r="G574" s="29" t="s">
        <v>1742</v>
      </c>
      <c r="H574" s="29" t="s">
        <v>1773</v>
      </c>
      <c r="I574" s="31" t="s">
        <v>440</v>
      </c>
      <c r="J574" s="32" t="s">
        <v>441</v>
      </c>
      <c r="K574" s="32" t="s">
        <v>442</v>
      </c>
      <c r="L574" s="22">
        <v>670</v>
      </c>
      <c r="M574" s="22">
        <v>2415</v>
      </c>
    </row>
    <row r="575" spans="1:13" x14ac:dyDescent="0.2">
      <c r="A575" s="33" t="s">
        <v>437</v>
      </c>
      <c r="B575" s="28" t="s">
        <v>439</v>
      </c>
      <c r="C575" s="29" t="s">
        <v>438</v>
      </c>
      <c r="D575" s="31" t="b">
        <v>1</v>
      </c>
      <c r="E575" s="31" t="s">
        <v>8</v>
      </c>
      <c r="F575" s="31" t="s">
        <v>43</v>
      </c>
      <c r="G575" s="29" t="s">
        <v>1742</v>
      </c>
      <c r="H575" s="29" t="s">
        <v>1773</v>
      </c>
      <c r="I575" s="31" t="s">
        <v>66</v>
      </c>
      <c r="J575" s="32" t="s">
        <v>67</v>
      </c>
      <c r="K575" s="32" t="s">
        <v>68</v>
      </c>
      <c r="L575" s="22">
        <v>1745</v>
      </c>
      <c r="M575" s="22"/>
    </row>
    <row r="576" spans="1:13" x14ac:dyDescent="0.2">
      <c r="A576" s="33" t="s">
        <v>443</v>
      </c>
      <c r="B576" s="28" t="s">
        <v>445</v>
      </c>
      <c r="C576" s="29" t="s">
        <v>444</v>
      </c>
      <c r="D576" s="31" t="b">
        <v>1</v>
      </c>
      <c r="E576" s="31" t="s">
        <v>8</v>
      </c>
      <c r="F576" s="31" t="s">
        <v>43</v>
      </c>
      <c r="G576" s="29" t="s">
        <v>1742</v>
      </c>
      <c r="H576" s="29" t="s">
        <v>1773</v>
      </c>
      <c r="I576" s="31" t="s">
        <v>446</v>
      </c>
      <c r="J576" s="32" t="s">
        <v>447</v>
      </c>
      <c r="K576" s="32" t="s">
        <v>448</v>
      </c>
      <c r="L576" s="22">
        <v>780</v>
      </c>
      <c r="M576" s="22">
        <v>2930</v>
      </c>
    </row>
    <row r="577" spans="1:13" x14ac:dyDescent="0.2">
      <c r="A577" s="33" t="s">
        <v>443</v>
      </c>
      <c r="B577" s="28" t="s">
        <v>445</v>
      </c>
      <c r="C577" s="29" t="s">
        <v>444</v>
      </c>
      <c r="D577" s="31" t="b">
        <v>1</v>
      </c>
      <c r="E577" s="31" t="s">
        <v>8</v>
      </c>
      <c r="F577" s="31" t="s">
        <v>43</v>
      </c>
      <c r="G577" s="29" t="s">
        <v>1742</v>
      </c>
      <c r="H577" s="29" t="s">
        <v>1773</v>
      </c>
      <c r="I577" s="31" t="s">
        <v>293</v>
      </c>
      <c r="J577" s="32" t="s">
        <v>294</v>
      </c>
      <c r="K577" s="32" t="s">
        <v>295</v>
      </c>
      <c r="L577" s="22">
        <v>2150</v>
      </c>
      <c r="M577" s="22"/>
    </row>
    <row r="578" spans="1:13" x14ac:dyDescent="0.2">
      <c r="A578" s="33" t="s">
        <v>449</v>
      </c>
      <c r="B578" s="28" t="s">
        <v>451</v>
      </c>
      <c r="C578" s="29" t="s">
        <v>450</v>
      </c>
      <c r="D578" s="31" t="b">
        <v>1</v>
      </c>
      <c r="E578" s="31" t="s">
        <v>8</v>
      </c>
      <c r="F578" s="31" t="s">
        <v>43</v>
      </c>
      <c r="G578" s="29" t="s">
        <v>1742</v>
      </c>
      <c r="H578" s="29" t="s">
        <v>1773</v>
      </c>
      <c r="I578" s="31" t="s">
        <v>452</v>
      </c>
      <c r="J578" s="32" t="s">
        <v>453</v>
      </c>
      <c r="K578" s="32" t="s">
        <v>454</v>
      </c>
      <c r="L578" s="22">
        <v>900</v>
      </c>
      <c r="M578" s="22">
        <v>3395</v>
      </c>
    </row>
    <row r="579" spans="1:13" x14ac:dyDescent="0.2">
      <c r="A579" s="33" t="s">
        <v>449</v>
      </c>
      <c r="B579" s="28" t="s">
        <v>451</v>
      </c>
      <c r="C579" s="29" t="s">
        <v>450</v>
      </c>
      <c r="D579" s="31" t="b">
        <v>1</v>
      </c>
      <c r="E579" s="31" t="s">
        <v>8</v>
      </c>
      <c r="F579" s="31" t="s">
        <v>43</v>
      </c>
      <c r="G579" s="29" t="s">
        <v>1742</v>
      </c>
      <c r="H579" s="29" t="s">
        <v>1773</v>
      </c>
      <c r="I579" s="31" t="s">
        <v>302</v>
      </c>
      <c r="J579" s="32" t="s">
        <v>303</v>
      </c>
      <c r="K579" s="32" t="s">
        <v>304</v>
      </c>
      <c r="L579" s="22">
        <v>2495</v>
      </c>
      <c r="M579" s="22"/>
    </row>
    <row r="580" spans="1:13" x14ac:dyDescent="0.2">
      <c r="A580" s="33" t="s">
        <v>455</v>
      </c>
      <c r="B580" s="28" t="s">
        <v>457</v>
      </c>
      <c r="C580" s="29" t="s">
        <v>456</v>
      </c>
      <c r="D580" s="31" t="b">
        <v>1</v>
      </c>
      <c r="E580" s="31" t="s">
        <v>8</v>
      </c>
      <c r="F580" s="31" t="s">
        <v>43</v>
      </c>
      <c r="G580" s="29" t="s">
        <v>1742</v>
      </c>
      <c r="H580" s="29" t="s">
        <v>1773</v>
      </c>
      <c r="I580" s="31" t="s">
        <v>440</v>
      </c>
      <c r="J580" s="32" t="s">
        <v>441</v>
      </c>
      <c r="K580" s="32" t="s">
        <v>442</v>
      </c>
      <c r="L580" s="22">
        <v>670</v>
      </c>
      <c r="M580" s="22">
        <v>2675</v>
      </c>
    </row>
    <row r="581" spans="1:13" x14ac:dyDescent="0.2">
      <c r="A581" s="33" t="s">
        <v>455</v>
      </c>
      <c r="B581" s="28" t="s">
        <v>457</v>
      </c>
      <c r="C581" s="29" t="s">
        <v>456</v>
      </c>
      <c r="D581" s="31" t="b">
        <v>1</v>
      </c>
      <c r="E581" s="31" t="s">
        <v>8</v>
      </c>
      <c r="F581" s="31" t="s">
        <v>43</v>
      </c>
      <c r="G581" s="29" t="s">
        <v>1742</v>
      </c>
      <c r="H581" s="29" t="s">
        <v>1773</v>
      </c>
      <c r="I581" s="31" t="s">
        <v>308</v>
      </c>
      <c r="J581" s="32" t="s">
        <v>309</v>
      </c>
      <c r="K581" s="32" t="s">
        <v>310</v>
      </c>
      <c r="L581" s="22">
        <v>2005</v>
      </c>
      <c r="M581" s="22"/>
    </row>
    <row r="582" spans="1:13" x14ac:dyDescent="0.2">
      <c r="A582" s="33" t="s">
        <v>458</v>
      </c>
      <c r="B582" s="28" t="s">
        <v>460</v>
      </c>
      <c r="C582" s="29" t="s">
        <v>459</v>
      </c>
      <c r="D582" s="31" t="b">
        <v>1</v>
      </c>
      <c r="E582" s="31" t="s">
        <v>8</v>
      </c>
      <c r="F582" s="31" t="s">
        <v>43</v>
      </c>
      <c r="G582" s="29" t="s">
        <v>1742</v>
      </c>
      <c r="H582" s="29" t="s">
        <v>1773</v>
      </c>
      <c r="I582" s="31" t="s">
        <v>452</v>
      </c>
      <c r="J582" s="32" t="s">
        <v>453</v>
      </c>
      <c r="K582" s="32" t="s">
        <v>454</v>
      </c>
      <c r="L582" s="22">
        <v>900</v>
      </c>
      <c r="M582" s="22">
        <v>3395</v>
      </c>
    </row>
    <row r="583" spans="1:13" x14ac:dyDescent="0.2">
      <c r="A583" s="33" t="s">
        <v>458</v>
      </c>
      <c r="B583" s="28" t="s">
        <v>460</v>
      </c>
      <c r="C583" s="29" t="s">
        <v>459</v>
      </c>
      <c r="D583" s="31" t="b">
        <v>1</v>
      </c>
      <c r="E583" s="31" t="s">
        <v>8</v>
      </c>
      <c r="F583" s="31" t="s">
        <v>43</v>
      </c>
      <c r="G583" s="29" t="s">
        <v>1742</v>
      </c>
      <c r="H583" s="29" t="s">
        <v>1773</v>
      </c>
      <c r="I583" s="31" t="s">
        <v>78</v>
      </c>
      <c r="J583" s="32" t="s">
        <v>79</v>
      </c>
      <c r="K583" s="32" t="s">
        <v>80</v>
      </c>
      <c r="L583" s="22">
        <v>2495</v>
      </c>
      <c r="M583" s="22"/>
    </row>
    <row r="584" spans="1:13" x14ac:dyDescent="0.2">
      <c r="A584" s="33" t="s">
        <v>461</v>
      </c>
      <c r="B584" s="28" t="s">
        <v>463</v>
      </c>
      <c r="C584" s="29" t="s">
        <v>462</v>
      </c>
      <c r="D584" s="31" t="b">
        <v>1</v>
      </c>
      <c r="E584" s="31" t="s">
        <v>8</v>
      </c>
      <c r="F584" s="31" t="s">
        <v>43</v>
      </c>
      <c r="G584" s="29" t="s">
        <v>1742</v>
      </c>
      <c r="H584" s="29" t="s">
        <v>1773</v>
      </c>
      <c r="I584" s="31" t="s">
        <v>464</v>
      </c>
      <c r="J584" s="32" t="s">
        <v>465</v>
      </c>
      <c r="K584" s="32" t="s">
        <v>466</v>
      </c>
      <c r="L584" s="22">
        <v>975</v>
      </c>
      <c r="M584" s="22">
        <v>3675</v>
      </c>
    </row>
    <row r="585" spans="1:13" x14ac:dyDescent="0.2">
      <c r="A585" s="33" t="s">
        <v>461</v>
      </c>
      <c r="B585" s="28" t="s">
        <v>463</v>
      </c>
      <c r="C585" s="29" t="s">
        <v>462</v>
      </c>
      <c r="D585" s="31" t="b">
        <v>1</v>
      </c>
      <c r="E585" s="31" t="s">
        <v>8</v>
      </c>
      <c r="F585" s="31" t="s">
        <v>43</v>
      </c>
      <c r="G585" s="29" t="s">
        <v>1742</v>
      </c>
      <c r="H585" s="29" t="s">
        <v>1773</v>
      </c>
      <c r="I585" s="31" t="s">
        <v>90</v>
      </c>
      <c r="J585" s="32" t="s">
        <v>91</v>
      </c>
      <c r="K585" s="32" t="s">
        <v>92</v>
      </c>
      <c r="L585" s="22">
        <v>2700</v>
      </c>
      <c r="M585" s="22"/>
    </row>
    <row r="586" spans="1:13" x14ac:dyDescent="0.2">
      <c r="A586" s="33" t="s">
        <v>467</v>
      </c>
      <c r="B586" s="28" t="s">
        <v>469</v>
      </c>
      <c r="C586" s="29" t="s">
        <v>468</v>
      </c>
      <c r="D586" s="31" t="b">
        <v>1</v>
      </c>
      <c r="E586" s="31" t="s">
        <v>8</v>
      </c>
      <c r="F586" s="31" t="s">
        <v>43</v>
      </c>
      <c r="G586" s="29" t="s">
        <v>1745</v>
      </c>
      <c r="H586" s="29" t="s">
        <v>1776</v>
      </c>
      <c r="I586" s="31" t="s">
        <v>470</v>
      </c>
      <c r="J586" s="32" t="s">
        <v>471</v>
      </c>
      <c r="K586" s="32" t="s">
        <v>472</v>
      </c>
      <c r="L586" s="22">
        <v>365</v>
      </c>
      <c r="M586" s="22">
        <v>1070</v>
      </c>
    </row>
    <row r="587" spans="1:13" x14ac:dyDescent="0.2">
      <c r="A587" s="33" t="s">
        <v>467</v>
      </c>
      <c r="B587" s="28" t="s">
        <v>469</v>
      </c>
      <c r="C587" s="29" t="s">
        <v>468</v>
      </c>
      <c r="D587" s="31" t="b">
        <v>1</v>
      </c>
      <c r="E587" s="31" t="s">
        <v>8</v>
      </c>
      <c r="F587" s="31" t="s">
        <v>43</v>
      </c>
      <c r="G587" s="29" t="s">
        <v>1745</v>
      </c>
      <c r="H587" s="29" t="s">
        <v>1776</v>
      </c>
      <c r="I587" s="31" t="s">
        <v>254</v>
      </c>
      <c r="J587" s="32" t="s">
        <v>255</v>
      </c>
      <c r="K587" s="32" t="s">
        <v>256</v>
      </c>
      <c r="L587" s="22">
        <v>705</v>
      </c>
      <c r="M587" s="22"/>
    </row>
    <row r="588" spans="1:13" x14ac:dyDescent="0.2">
      <c r="A588" s="33" t="s">
        <v>473</v>
      </c>
      <c r="B588" s="28" t="s">
        <v>475</v>
      </c>
      <c r="C588" s="29" t="s">
        <v>474</v>
      </c>
      <c r="D588" s="31" t="b">
        <v>1</v>
      </c>
      <c r="E588" s="31" t="s">
        <v>8</v>
      </c>
      <c r="F588" s="31" t="s">
        <v>43</v>
      </c>
      <c r="G588" s="29" t="s">
        <v>1745</v>
      </c>
      <c r="H588" s="29" t="s">
        <v>1776</v>
      </c>
      <c r="I588" s="31" t="s">
        <v>476</v>
      </c>
      <c r="J588" s="32" t="s">
        <v>477</v>
      </c>
      <c r="K588" s="32" t="s">
        <v>478</v>
      </c>
      <c r="L588" s="22">
        <v>375</v>
      </c>
      <c r="M588" s="22">
        <v>1195</v>
      </c>
    </row>
    <row r="589" spans="1:13" x14ac:dyDescent="0.2">
      <c r="A589" s="33" t="s">
        <v>473</v>
      </c>
      <c r="B589" s="28" t="s">
        <v>475</v>
      </c>
      <c r="C589" s="29" t="s">
        <v>474</v>
      </c>
      <c r="D589" s="31" t="b">
        <v>1</v>
      </c>
      <c r="E589" s="31" t="s">
        <v>8</v>
      </c>
      <c r="F589" s="31" t="s">
        <v>43</v>
      </c>
      <c r="G589" s="29" t="s">
        <v>1745</v>
      </c>
      <c r="H589" s="29" t="s">
        <v>1776</v>
      </c>
      <c r="I589" s="31" t="s">
        <v>260</v>
      </c>
      <c r="J589" s="32" t="s">
        <v>261</v>
      </c>
      <c r="K589" s="32" t="s">
        <v>262</v>
      </c>
      <c r="L589" s="22">
        <v>820</v>
      </c>
      <c r="M589" s="22"/>
    </row>
    <row r="590" spans="1:13" x14ac:dyDescent="0.2">
      <c r="A590" s="33" t="s">
        <v>481</v>
      </c>
      <c r="B590" s="28" t="s">
        <v>483</v>
      </c>
      <c r="C590" s="29" t="s">
        <v>482</v>
      </c>
      <c r="D590" s="31" t="b">
        <v>1</v>
      </c>
      <c r="E590" s="31" t="s">
        <v>8</v>
      </c>
      <c r="F590" s="31" t="s">
        <v>43</v>
      </c>
      <c r="G590" s="29" t="s">
        <v>1745</v>
      </c>
      <c r="H590" s="29" t="s">
        <v>1776</v>
      </c>
      <c r="I590" s="31" t="s">
        <v>484</v>
      </c>
      <c r="J590" s="32" t="s">
        <v>485</v>
      </c>
      <c r="K590" s="32" t="s">
        <v>486</v>
      </c>
      <c r="L590" s="22">
        <v>410</v>
      </c>
      <c r="M590" s="22">
        <v>1405</v>
      </c>
    </row>
    <row r="591" spans="1:13" x14ac:dyDescent="0.2">
      <c r="A591" s="33" t="s">
        <v>481</v>
      </c>
      <c r="B591" s="28" t="s">
        <v>483</v>
      </c>
      <c r="C591" s="29" t="s">
        <v>482</v>
      </c>
      <c r="D591" s="31" t="b">
        <v>1</v>
      </c>
      <c r="E591" s="31" t="s">
        <v>8</v>
      </c>
      <c r="F591" s="31" t="s">
        <v>43</v>
      </c>
      <c r="G591" s="29" t="s">
        <v>1745</v>
      </c>
      <c r="H591" s="29" t="s">
        <v>1776</v>
      </c>
      <c r="I591" s="31" t="s">
        <v>266</v>
      </c>
      <c r="J591" s="32" t="s">
        <v>267</v>
      </c>
      <c r="K591" s="32" t="s">
        <v>268</v>
      </c>
      <c r="L591" s="22">
        <v>995</v>
      </c>
      <c r="M591" s="22"/>
    </row>
    <row r="592" spans="1:13" x14ac:dyDescent="0.2">
      <c r="A592" s="33" t="s">
        <v>496</v>
      </c>
      <c r="B592" s="28" t="s">
        <v>498</v>
      </c>
      <c r="C592" s="29" t="s">
        <v>497</v>
      </c>
      <c r="D592" s="31" t="b">
        <v>1</v>
      </c>
      <c r="E592" s="31" t="s">
        <v>8</v>
      </c>
      <c r="F592" s="31" t="s">
        <v>43</v>
      </c>
      <c r="G592" s="29" t="s">
        <v>1746</v>
      </c>
      <c r="H592" s="29" t="s">
        <v>1777</v>
      </c>
      <c r="I592" s="31" t="s">
        <v>499</v>
      </c>
      <c r="J592" s="32" t="s">
        <v>500</v>
      </c>
      <c r="K592" s="32" t="s">
        <v>501</v>
      </c>
      <c r="L592" s="22">
        <v>1155</v>
      </c>
      <c r="M592" s="22">
        <v>3650</v>
      </c>
    </row>
    <row r="593" spans="1:13" x14ac:dyDescent="0.2">
      <c r="A593" s="33" t="s">
        <v>496</v>
      </c>
      <c r="B593" s="28" t="s">
        <v>498</v>
      </c>
      <c r="C593" s="29" t="s">
        <v>497</v>
      </c>
      <c r="D593" s="31" t="b">
        <v>1</v>
      </c>
      <c r="E593" s="31" t="s">
        <v>8</v>
      </c>
      <c r="F593" s="31" t="s">
        <v>43</v>
      </c>
      <c r="G593" s="29" t="s">
        <v>1746</v>
      </c>
      <c r="H593" s="29" t="s">
        <v>1777</v>
      </c>
      <c r="I593" s="31" t="s">
        <v>302</v>
      </c>
      <c r="J593" s="32" t="s">
        <v>303</v>
      </c>
      <c r="K593" s="32" t="s">
        <v>304</v>
      </c>
      <c r="L593" s="22">
        <v>2495</v>
      </c>
      <c r="M593" s="22"/>
    </row>
    <row r="594" spans="1:13" x14ac:dyDescent="0.2">
      <c r="A594" s="33" t="s">
        <v>502</v>
      </c>
      <c r="B594" s="28" t="s">
        <v>504</v>
      </c>
      <c r="C594" s="29" t="s">
        <v>503</v>
      </c>
      <c r="D594" s="31" t="b">
        <v>1</v>
      </c>
      <c r="E594" s="31" t="s">
        <v>8</v>
      </c>
      <c r="F594" s="31" t="s">
        <v>43</v>
      </c>
      <c r="G594" s="29" t="s">
        <v>1746</v>
      </c>
      <c r="H594" s="29" t="s">
        <v>1777</v>
      </c>
      <c r="I594" s="31" t="s">
        <v>499</v>
      </c>
      <c r="J594" s="32" t="s">
        <v>500</v>
      </c>
      <c r="K594" s="32" t="s">
        <v>501</v>
      </c>
      <c r="L594" s="22">
        <v>1155</v>
      </c>
      <c r="M594" s="22">
        <v>3650</v>
      </c>
    </row>
    <row r="595" spans="1:13" x14ac:dyDescent="0.2">
      <c r="A595" s="33" t="s">
        <v>502</v>
      </c>
      <c r="B595" s="28" t="s">
        <v>504</v>
      </c>
      <c r="C595" s="29" t="s">
        <v>503</v>
      </c>
      <c r="D595" s="31" t="b">
        <v>1</v>
      </c>
      <c r="E595" s="31" t="s">
        <v>8</v>
      </c>
      <c r="F595" s="31" t="s">
        <v>43</v>
      </c>
      <c r="G595" s="29" t="s">
        <v>1746</v>
      </c>
      <c r="H595" s="29" t="s">
        <v>1777</v>
      </c>
      <c r="I595" s="31" t="s">
        <v>78</v>
      </c>
      <c r="J595" s="32" t="s">
        <v>79</v>
      </c>
      <c r="K595" s="32" t="s">
        <v>80</v>
      </c>
      <c r="L595" s="22">
        <v>2495</v>
      </c>
      <c r="M595" s="22"/>
    </row>
    <row r="596" spans="1:13" x14ac:dyDescent="0.2">
      <c r="A596" s="30" t="s">
        <v>1830</v>
      </c>
      <c r="B596" s="28" t="s">
        <v>1852</v>
      </c>
      <c r="C596" s="29" t="s">
        <v>1853</v>
      </c>
      <c r="D596" s="31" t="b">
        <v>0</v>
      </c>
      <c r="E596" s="31" t="s">
        <v>8</v>
      </c>
      <c r="F596" s="31" t="s">
        <v>43</v>
      </c>
      <c r="G596" s="29" t="s">
        <v>1747</v>
      </c>
      <c r="H596" s="29" t="s">
        <v>1854</v>
      </c>
      <c r="I596" s="32"/>
      <c r="J596" s="32"/>
      <c r="K596" s="32"/>
      <c r="L596" s="22">
        <v>305</v>
      </c>
      <c r="M596" s="32"/>
    </row>
    <row r="597" spans="1:13" x14ac:dyDescent="0.2">
      <c r="A597" s="30" t="s">
        <v>1831</v>
      </c>
      <c r="B597" s="28" t="s">
        <v>1855</v>
      </c>
      <c r="C597" s="29" t="s">
        <v>1856</v>
      </c>
      <c r="D597" s="31" t="b">
        <v>0</v>
      </c>
      <c r="E597" s="31" t="s">
        <v>8</v>
      </c>
      <c r="F597" s="31" t="s">
        <v>43</v>
      </c>
      <c r="G597" s="29" t="s">
        <v>1747</v>
      </c>
      <c r="H597" s="29" t="s">
        <v>1854</v>
      </c>
      <c r="I597" s="32"/>
      <c r="J597" s="32"/>
      <c r="K597" s="32"/>
      <c r="L597" s="22">
        <v>380</v>
      </c>
      <c r="M597" s="32"/>
    </row>
    <row r="598" spans="1:13" x14ac:dyDescent="0.2">
      <c r="A598" s="30" t="s">
        <v>2059</v>
      </c>
      <c r="B598" s="28" t="s">
        <v>2060</v>
      </c>
      <c r="C598" s="29" t="s">
        <v>2061</v>
      </c>
      <c r="D598" s="31" t="b">
        <v>0</v>
      </c>
      <c r="E598" s="31" t="s">
        <v>8</v>
      </c>
      <c r="F598" s="31" t="s">
        <v>2062</v>
      </c>
      <c r="G598" s="29" t="s">
        <v>2063</v>
      </c>
      <c r="H598" s="29" t="s">
        <v>2064</v>
      </c>
      <c r="I598" s="32"/>
      <c r="J598" s="32"/>
      <c r="K598" s="32"/>
      <c r="L598" s="22">
        <v>975</v>
      </c>
      <c r="M598" s="26">
        <f>+L598</f>
        <v>975</v>
      </c>
    </row>
    <row r="599" spans="1:13" x14ac:dyDescent="0.2">
      <c r="A599" s="30" t="s">
        <v>1942</v>
      </c>
      <c r="B599" s="28" t="s">
        <v>1943</v>
      </c>
      <c r="C599" s="29" t="s">
        <v>1956</v>
      </c>
      <c r="D599" s="31" t="b">
        <v>0</v>
      </c>
      <c r="E599" s="31" t="s">
        <v>8</v>
      </c>
      <c r="F599" s="31" t="s">
        <v>768</v>
      </c>
      <c r="G599" s="29" t="s">
        <v>1750</v>
      </c>
      <c r="H599" s="29" t="s">
        <v>1750</v>
      </c>
      <c r="I599" s="32"/>
      <c r="J599" s="32"/>
      <c r="K599" s="32"/>
      <c r="L599" s="22">
        <v>155</v>
      </c>
      <c r="M599" s="22">
        <v>155</v>
      </c>
    </row>
    <row r="600" spans="1:13" x14ac:dyDescent="0.2">
      <c r="A600" s="30" t="s">
        <v>1944</v>
      </c>
      <c r="B600" s="28" t="s">
        <v>1945</v>
      </c>
      <c r="C600" s="29" t="s">
        <v>1957</v>
      </c>
      <c r="D600" s="31" t="b">
        <v>0</v>
      </c>
      <c r="E600" s="31" t="s">
        <v>8</v>
      </c>
      <c r="F600" s="31" t="s">
        <v>768</v>
      </c>
      <c r="G600" s="29" t="s">
        <v>1750</v>
      </c>
      <c r="H600" s="29" t="s">
        <v>1750</v>
      </c>
      <c r="I600" s="32"/>
      <c r="J600" s="32"/>
      <c r="K600" s="32"/>
      <c r="L600" s="22">
        <v>170</v>
      </c>
      <c r="M600" s="22">
        <v>170</v>
      </c>
    </row>
    <row r="601" spans="1:13" x14ac:dyDescent="0.2">
      <c r="A601" s="30" t="s">
        <v>1946</v>
      </c>
      <c r="B601" s="28" t="s">
        <v>1947</v>
      </c>
      <c r="C601" s="29" t="s">
        <v>1958</v>
      </c>
      <c r="D601" s="31" t="b">
        <v>0</v>
      </c>
      <c r="E601" s="31" t="s">
        <v>8</v>
      </c>
      <c r="F601" s="31" t="s">
        <v>768</v>
      </c>
      <c r="G601" s="29" t="s">
        <v>1750</v>
      </c>
      <c r="H601" s="29" t="s">
        <v>1750</v>
      </c>
      <c r="I601" s="32"/>
      <c r="J601" s="32"/>
      <c r="K601" s="32"/>
      <c r="L601" s="22">
        <v>215</v>
      </c>
      <c r="M601" s="22">
        <v>215</v>
      </c>
    </row>
    <row r="602" spans="1:13" x14ac:dyDescent="0.2">
      <c r="A602" s="30" t="s">
        <v>1948</v>
      </c>
      <c r="B602" s="28" t="s">
        <v>1949</v>
      </c>
      <c r="C602" s="29" t="s">
        <v>1959</v>
      </c>
      <c r="D602" s="31" t="b">
        <v>0</v>
      </c>
      <c r="E602" s="31" t="s">
        <v>8</v>
      </c>
      <c r="F602" s="31" t="s">
        <v>768</v>
      </c>
      <c r="G602" s="29" t="s">
        <v>1750</v>
      </c>
      <c r="H602" s="29" t="s">
        <v>1750</v>
      </c>
      <c r="I602" s="32"/>
      <c r="J602" s="32"/>
      <c r="K602" s="32"/>
      <c r="L602" s="22">
        <v>245</v>
      </c>
      <c r="M602" s="22">
        <v>245</v>
      </c>
    </row>
    <row r="603" spans="1:13" x14ac:dyDescent="0.2">
      <c r="A603" s="30" t="s">
        <v>1950</v>
      </c>
      <c r="B603" s="28" t="s">
        <v>1951</v>
      </c>
      <c r="C603" s="29" t="s">
        <v>1960</v>
      </c>
      <c r="D603" s="31" t="b">
        <v>0</v>
      </c>
      <c r="E603" s="31" t="s">
        <v>8</v>
      </c>
      <c r="F603" s="31" t="s">
        <v>768</v>
      </c>
      <c r="G603" s="29" t="s">
        <v>1750</v>
      </c>
      <c r="H603" s="29" t="s">
        <v>1750</v>
      </c>
      <c r="I603" s="32"/>
      <c r="J603" s="32"/>
      <c r="K603" s="32"/>
      <c r="L603" s="22">
        <v>330</v>
      </c>
      <c r="M603" s="22">
        <v>330</v>
      </c>
    </row>
    <row r="604" spans="1:13" x14ac:dyDescent="0.2">
      <c r="A604" s="30" t="s">
        <v>1952</v>
      </c>
      <c r="B604" s="28" t="s">
        <v>1953</v>
      </c>
      <c r="C604" s="29" t="s">
        <v>1961</v>
      </c>
      <c r="D604" s="31" t="b">
        <v>0</v>
      </c>
      <c r="E604" s="31" t="s">
        <v>8</v>
      </c>
      <c r="F604" s="31" t="s">
        <v>768</v>
      </c>
      <c r="G604" s="29" t="s">
        <v>1750</v>
      </c>
      <c r="H604" s="29" t="s">
        <v>1750</v>
      </c>
      <c r="I604" s="32"/>
      <c r="J604" s="32"/>
      <c r="K604" s="32"/>
      <c r="L604" s="22">
        <v>395</v>
      </c>
      <c r="M604" s="22">
        <v>395</v>
      </c>
    </row>
    <row r="605" spans="1:13" x14ac:dyDescent="0.2">
      <c r="A605" s="30" t="s">
        <v>1954</v>
      </c>
      <c r="B605" s="28" t="s">
        <v>1955</v>
      </c>
      <c r="C605" s="29" t="s">
        <v>1962</v>
      </c>
      <c r="D605" s="31" t="b">
        <v>0</v>
      </c>
      <c r="E605" s="31" t="s">
        <v>8</v>
      </c>
      <c r="F605" s="31" t="s">
        <v>768</v>
      </c>
      <c r="G605" s="29" t="s">
        <v>1750</v>
      </c>
      <c r="H605" s="29" t="s">
        <v>1750</v>
      </c>
      <c r="I605" s="32"/>
      <c r="J605" s="32"/>
      <c r="K605" s="32"/>
      <c r="L605" s="22">
        <v>505</v>
      </c>
      <c r="M605" s="22">
        <v>505</v>
      </c>
    </row>
    <row r="606" spans="1:13" x14ac:dyDescent="0.2">
      <c r="A606" s="30" t="s">
        <v>2045</v>
      </c>
      <c r="B606" s="28" t="s">
        <v>1484</v>
      </c>
      <c r="C606" s="29" t="s">
        <v>2046</v>
      </c>
      <c r="D606" s="31" t="b">
        <v>0</v>
      </c>
      <c r="E606" s="31" t="s">
        <v>8</v>
      </c>
      <c r="F606" s="31" t="s">
        <v>768</v>
      </c>
      <c r="G606" s="29" t="s">
        <v>1749</v>
      </c>
      <c r="H606" s="29" t="s">
        <v>1783</v>
      </c>
      <c r="I606" s="32"/>
      <c r="J606" s="32"/>
      <c r="K606" s="32"/>
      <c r="L606" s="23">
        <v>270</v>
      </c>
      <c r="M606" s="26">
        <f t="shared" ref="M606:M610" si="5">+L606</f>
        <v>270</v>
      </c>
    </row>
    <row r="607" spans="1:13" x14ac:dyDescent="0.2">
      <c r="A607" s="30" t="s">
        <v>2047</v>
      </c>
      <c r="B607" s="28" t="s">
        <v>2048</v>
      </c>
      <c r="C607" s="29" t="s">
        <v>2055</v>
      </c>
      <c r="D607" s="31" t="b">
        <v>0</v>
      </c>
      <c r="E607" s="31" t="s">
        <v>8</v>
      </c>
      <c r="F607" s="31" t="s">
        <v>768</v>
      </c>
      <c r="G607" s="29" t="s">
        <v>1749</v>
      </c>
      <c r="H607" s="29" t="s">
        <v>1783</v>
      </c>
      <c r="I607" s="32"/>
      <c r="J607" s="32"/>
      <c r="K607" s="32"/>
      <c r="L607" s="23">
        <v>335</v>
      </c>
      <c r="M607" s="26">
        <f t="shared" si="5"/>
        <v>335</v>
      </c>
    </row>
    <row r="608" spans="1:13" x14ac:dyDescent="0.2">
      <c r="A608" s="30" t="s">
        <v>2049</v>
      </c>
      <c r="B608" s="28" t="s">
        <v>2050</v>
      </c>
      <c r="C608" s="29" t="s">
        <v>2056</v>
      </c>
      <c r="D608" s="31" t="b">
        <v>0</v>
      </c>
      <c r="E608" s="31" t="s">
        <v>8</v>
      </c>
      <c r="F608" s="31" t="s">
        <v>768</v>
      </c>
      <c r="G608" s="29" t="s">
        <v>1749</v>
      </c>
      <c r="H608" s="29" t="s">
        <v>1782</v>
      </c>
      <c r="I608" s="32"/>
      <c r="J608" s="32"/>
      <c r="K608" s="32"/>
      <c r="L608" s="23">
        <v>360</v>
      </c>
      <c r="M608" s="26">
        <f t="shared" si="5"/>
        <v>360</v>
      </c>
    </row>
    <row r="609" spans="1:13" x14ac:dyDescent="0.2">
      <c r="A609" s="30" t="s">
        <v>2051</v>
      </c>
      <c r="B609" s="28" t="s">
        <v>2052</v>
      </c>
      <c r="C609" s="29" t="s">
        <v>2057</v>
      </c>
      <c r="D609" s="31" t="b">
        <v>0</v>
      </c>
      <c r="E609" s="31" t="s">
        <v>8</v>
      </c>
      <c r="F609" s="31" t="s">
        <v>768</v>
      </c>
      <c r="G609" s="29" t="s">
        <v>1749</v>
      </c>
      <c r="H609" s="29" t="s">
        <v>1783</v>
      </c>
      <c r="I609" s="32"/>
      <c r="J609" s="32"/>
      <c r="K609" s="32"/>
      <c r="L609" s="23">
        <v>400</v>
      </c>
      <c r="M609" s="26">
        <f t="shared" si="5"/>
        <v>400</v>
      </c>
    </row>
    <row r="610" spans="1:13" x14ac:dyDescent="0.2">
      <c r="A610" s="30" t="s">
        <v>2053</v>
      </c>
      <c r="B610" s="28" t="s">
        <v>2054</v>
      </c>
      <c r="C610" s="29" t="s">
        <v>2058</v>
      </c>
      <c r="D610" s="31" t="b">
        <v>0</v>
      </c>
      <c r="E610" s="31" t="s">
        <v>8</v>
      </c>
      <c r="F610" s="31" t="s">
        <v>768</v>
      </c>
      <c r="G610" s="29" t="s">
        <v>1749</v>
      </c>
      <c r="H610" s="29" t="s">
        <v>1782</v>
      </c>
      <c r="I610" s="32"/>
      <c r="J610" s="32"/>
      <c r="K610" s="32"/>
      <c r="L610" s="23">
        <v>445</v>
      </c>
      <c r="M610" s="26">
        <f t="shared" si="5"/>
        <v>445</v>
      </c>
    </row>
    <row r="611" spans="1:13" x14ac:dyDescent="0.2">
      <c r="A611" s="30" t="s">
        <v>753</v>
      </c>
      <c r="B611" s="28" t="s">
        <v>754</v>
      </c>
      <c r="C611" s="29" t="s">
        <v>1329</v>
      </c>
      <c r="D611" s="31" t="b">
        <v>0</v>
      </c>
      <c r="E611" s="31" t="s">
        <v>8</v>
      </c>
      <c r="F611" s="31" t="s">
        <v>768</v>
      </c>
      <c r="G611" s="29" t="s">
        <v>1751</v>
      </c>
      <c r="H611" s="29" t="s">
        <v>1784</v>
      </c>
      <c r="I611" s="32"/>
      <c r="J611" s="32"/>
      <c r="K611" s="32"/>
      <c r="L611" s="23">
        <v>125</v>
      </c>
      <c r="M611" s="26">
        <f>+L611</f>
        <v>125</v>
      </c>
    </row>
    <row r="612" spans="1:13" x14ac:dyDescent="0.2">
      <c r="A612" s="30" t="s">
        <v>755</v>
      </c>
      <c r="B612" s="28" t="s">
        <v>756</v>
      </c>
      <c r="C612" s="29" t="s">
        <v>1266</v>
      </c>
      <c r="D612" s="31" t="b">
        <v>0</v>
      </c>
      <c r="E612" s="31" t="s">
        <v>8</v>
      </c>
      <c r="F612" s="31" t="s">
        <v>768</v>
      </c>
      <c r="G612" s="29" t="s">
        <v>1751</v>
      </c>
      <c r="H612" s="29" t="s">
        <v>1784</v>
      </c>
      <c r="I612" s="32"/>
      <c r="J612" s="32"/>
      <c r="K612" s="32"/>
      <c r="L612" s="23">
        <v>85</v>
      </c>
      <c r="M612" s="26">
        <f>+L612</f>
        <v>85</v>
      </c>
    </row>
    <row r="613" spans="1:13" x14ac:dyDescent="0.2">
      <c r="A613" s="30" t="s">
        <v>757</v>
      </c>
      <c r="B613" s="28" t="s">
        <v>758</v>
      </c>
      <c r="C613" s="29" t="s">
        <v>1273</v>
      </c>
      <c r="D613" s="31" t="b">
        <v>0</v>
      </c>
      <c r="E613" s="31" t="s">
        <v>8</v>
      </c>
      <c r="F613" s="31" t="s">
        <v>768</v>
      </c>
      <c r="G613" s="29" t="s">
        <v>1751</v>
      </c>
      <c r="H613" s="29" t="s">
        <v>1784</v>
      </c>
      <c r="I613" s="32"/>
      <c r="J613" s="32"/>
      <c r="K613" s="32"/>
      <c r="L613" s="23">
        <v>95</v>
      </c>
      <c r="M613" s="26">
        <f>+L613</f>
        <v>95</v>
      </c>
    </row>
    <row r="614" spans="1:13" x14ac:dyDescent="0.2">
      <c r="A614" s="30" t="s">
        <v>763</v>
      </c>
      <c r="B614" s="28" t="s">
        <v>764</v>
      </c>
      <c r="C614" s="29" t="s">
        <v>1270</v>
      </c>
      <c r="D614" s="31" t="b">
        <v>0</v>
      </c>
      <c r="E614" s="31" t="s">
        <v>8</v>
      </c>
      <c r="F614" s="31" t="s">
        <v>768</v>
      </c>
      <c r="G614" s="29" t="s">
        <v>1751</v>
      </c>
      <c r="H614" s="29" t="s">
        <v>1784</v>
      </c>
      <c r="I614" s="32"/>
      <c r="J614" s="32"/>
      <c r="K614" s="32"/>
      <c r="L614" s="23">
        <v>190</v>
      </c>
      <c r="M614" s="26">
        <f t="shared" ref="M614:M618" si="6">+L614</f>
        <v>190</v>
      </c>
    </row>
    <row r="615" spans="1:13" x14ac:dyDescent="0.2">
      <c r="A615" s="30" t="s">
        <v>761</v>
      </c>
      <c r="B615" s="28" t="s">
        <v>762</v>
      </c>
      <c r="C615" s="29" t="s">
        <v>1275</v>
      </c>
      <c r="D615" s="31" t="b">
        <v>0</v>
      </c>
      <c r="E615" s="31" t="s">
        <v>8</v>
      </c>
      <c r="F615" s="31" t="s">
        <v>768</v>
      </c>
      <c r="G615" s="29" t="s">
        <v>1751</v>
      </c>
      <c r="H615" s="29" t="s">
        <v>1784</v>
      </c>
      <c r="I615" s="32"/>
      <c r="J615" s="32"/>
      <c r="K615" s="32"/>
      <c r="L615" s="23">
        <v>230</v>
      </c>
      <c r="M615" s="26">
        <f t="shared" si="6"/>
        <v>230</v>
      </c>
    </row>
    <row r="616" spans="1:13" x14ac:dyDescent="0.2">
      <c r="A616" s="30" t="s">
        <v>759</v>
      </c>
      <c r="B616" s="28" t="s">
        <v>760</v>
      </c>
      <c r="C616" s="29" t="s">
        <v>1263</v>
      </c>
      <c r="D616" s="31" t="b">
        <v>0</v>
      </c>
      <c r="E616" s="31" t="s">
        <v>8</v>
      </c>
      <c r="F616" s="31" t="s">
        <v>768</v>
      </c>
      <c r="G616" s="29" t="s">
        <v>1751</v>
      </c>
      <c r="H616" s="29" t="s">
        <v>1784</v>
      </c>
      <c r="I616" s="32"/>
      <c r="J616" s="32"/>
      <c r="K616" s="32"/>
      <c r="L616" s="23">
        <v>315</v>
      </c>
      <c r="M616" s="26">
        <f t="shared" si="6"/>
        <v>315</v>
      </c>
    </row>
    <row r="617" spans="1:13" x14ac:dyDescent="0.2">
      <c r="A617" s="30" t="s">
        <v>765</v>
      </c>
      <c r="B617" s="28" t="s">
        <v>766</v>
      </c>
      <c r="C617" s="29" t="s">
        <v>1268</v>
      </c>
      <c r="D617" s="31" t="b">
        <v>0</v>
      </c>
      <c r="E617" s="31" t="s">
        <v>8</v>
      </c>
      <c r="F617" s="31" t="s">
        <v>768</v>
      </c>
      <c r="G617" s="29" t="s">
        <v>1751</v>
      </c>
      <c r="H617" s="29" t="s">
        <v>1784</v>
      </c>
      <c r="I617" s="32"/>
      <c r="J617" s="32"/>
      <c r="K617" s="32"/>
      <c r="L617" s="23">
        <v>315</v>
      </c>
      <c r="M617" s="26">
        <f t="shared" si="6"/>
        <v>315</v>
      </c>
    </row>
    <row r="618" spans="1:13" x14ac:dyDescent="0.2">
      <c r="A618" s="30" t="s">
        <v>767</v>
      </c>
      <c r="B618" s="28" t="s">
        <v>760</v>
      </c>
      <c r="C618" s="29" t="s">
        <v>1267</v>
      </c>
      <c r="D618" s="31" t="b">
        <v>0</v>
      </c>
      <c r="E618" s="31" t="s">
        <v>8</v>
      </c>
      <c r="F618" s="31" t="s">
        <v>768</v>
      </c>
      <c r="G618" s="29" t="s">
        <v>1751</v>
      </c>
      <c r="H618" s="29" t="s">
        <v>1784</v>
      </c>
      <c r="I618" s="32"/>
      <c r="J618" s="32"/>
      <c r="K618" s="32"/>
      <c r="L618" s="23">
        <v>400</v>
      </c>
      <c r="M618" s="26">
        <f t="shared" si="6"/>
        <v>400</v>
      </c>
    </row>
    <row r="619" spans="1:13" x14ac:dyDescent="0.2">
      <c r="A619" s="30" t="s">
        <v>1195</v>
      </c>
      <c r="B619" s="28" t="s">
        <v>1196</v>
      </c>
      <c r="C619" s="29" t="s">
        <v>1280</v>
      </c>
      <c r="D619" s="31" t="b">
        <v>0</v>
      </c>
      <c r="E619" s="31" t="s">
        <v>8</v>
      </c>
      <c r="F619" s="31" t="s">
        <v>1264</v>
      </c>
      <c r="G619" s="29" t="s">
        <v>1760</v>
      </c>
      <c r="H619" s="29" t="s">
        <v>1823</v>
      </c>
      <c r="I619" s="32"/>
      <c r="J619" s="32"/>
      <c r="K619" s="32"/>
      <c r="L619" s="23">
        <v>270</v>
      </c>
      <c r="M619" s="26">
        <f>+L619</f>
        <v>270</v>
      </c>
    </row>
    <row r="620" spans="1:13" x14ac:dyDescent="0.2">
      <c r="A620" s="27" t="s">
        <v>1197</v>
      </c>
      <c r="B620" s="28" t="s">
        <v>1198</v>
      </c>
      <c r="C620" s="29" t="s">
        <v>1287</v>
      </c>
      <c r="D620" s="29" t="b">
        <v>0</v>
      </c>
      <c r="E620" s="29" t="s">
        <v>8</v>
      </c>
      <c r="F620" s="29" t="s">
        <v>1264</v>
      </c>
      <c r="G620" s="29" t="s">
        <v>1760</v>
      </c>
      <c r="H620" s="29" t="s">
        <v>1823</v>
      </c>
      <c r="I620" s="28"/>
      <c r="J620" s="28"/>
      <c r="K620" s="28"/>
      <c r="L620" s="23">
        <v>305</v>
      </c>
      <c r="M620" s="25">
        <f t="shared" ref="M620:M622" si="7">+L620</f>
        <v>305</v>
      </c>
    </row>
    <row r="621" spans="1:13" x14ac:dyDescent="0.2">
      <c r="A621" s="30" t="s">
        <v>1199</v>
      </c>
      <c r="B621" s="28" t="s">
        <v>1200</v>
      </c>
      <c r="C621" s="29" t="s">
        <v>1278</v>
      </c>
      <c r="D621" s="31" t="b">
        <v>0</v>
      </c>
      <c r="E621" s="31" t="s">
        <v>8</v>
      </c>
      <c r="F621" s="31" t="s">
        <v>1264</v>
      </c>
      <c r="G621" s="29" t="s">
        <v>1760</v>
      </c>
      <c r="H621" s="29" t="s">
        <v>1823</v>
      </c>
      <c r="I621" s="32"/>
      <c r="J621" s="32"/>
      <c r="K621" s="32"/>
      <c r="L621" s="23">
        <v>385</v>
      </c>
      <c r="M621" s="26">
        <f t="shared" si="7"/>
        <v>385</v>
      </c>
    </row>
    <row r="622" spans="1:13" x14ac:dyDescent="0.2">
      <c r="A622" s="30" t="s">
        <v>1201</v>
      </c>
      <c r="B622" s="28" t="s">
        <v>1202</v>
      </c>
      <c r="C622" s="29" t="s">
        <v>1305</v>
      </c>
      <c r="D622" s="31" t="b">
        <v>0</v>
      </c>
      <c r="E622" s="31" t="s">
        <v>8</v>
      </c>
      <c r="F622" s="31" t="s">
        <v>1264</v>
      </c>
      <c r="G622" s="29" t="s">
        <v>1760</v>
      </c>
      <c r="H622" s="29" t="s">
        <v>1823</v>
      </c>
      <c r="I622" s="32"/>
      <c r="J622" s="32"/>
      <c r="K622" s="32"/>
      <c r="L622" s="23">
        <v>515</v>
      </c>
      <c r="M622" s="26">
        <f t="shared" si="7"/>
        <v>515</v>
      </c>
    </row>
    <row r="623" spans="1:13" x14ac:dyDescent="0.2">
      <c r="A623" s="30" t="s">
        <v>2121</v>
      </c>
      <c r="B623" s="28" t="s">
        <v>2122</v>
      </c>
      <c r="C623" s="29" t="s">
        <v>2123</v>
      </c>
      <c r="D623" s="31" t="b">
        <v>0</v>
      </c>
      <c r="E623" s="31" t="s">
        <v>8</v>
      </c>
      <c r="F623" s="31" t="s">
        <v>2124</v>
      </c>
      <c r="G623" s="29" t="s">
        <v>2125</v>
      </c>
      <c r="H623" s="29" t="s">
        <v>2126</v>
      </c>
      <c r="I623" s="32"/>
      <c r="J623" s="32"/>
      <c r="K623" s="32"/>
      <c r="L623" s="23">
        <v>72</v>
      </c>
      <c r="M623" s="26">
        <v>72</v>
      </c>
    </row>
    <row r="624" spans="1:13" x14ac:dyDescent="0.2">
      <c r="A624" s="30" t="s">
        <v>2127</v>
      </c>
      <c r="B624" s="28" t="s">
        <v>2128</v>
      </c>
      <c r="C624" s="29" t="s">
        <v>2129</v>
      </c>
      <c r="D624" s="31" t="b">
        <v>0</v>
      </c>
      <c r="E624" s="31" t="s">
        <v>8</v>
      </c>
      <c r="F624" s="31" t="s">
        <v>2124</v>
      </c>
      <c r="G624" s="29" t="s">
        <v>2125</v>
      </c>
      <c r="H624" s="29" t="s">
        <v>2126</v>
      </c>
      <c r="I624" s="32"/>
      <c r="J624" s="32"/>
      <c r="K624" s="32"/>
      <c r="L624" s="23">
        <v>26</v>
      </c>
      <c r="M624" s="26">
        <v>26</v>
      </c>
    </row>
    <row r="625" spans="1:13" x14ac:dyDescent="0.2">
      <c r="A625" s="30" t="s">
        <v>2130</v>
      </c>
      <c r="B625" s="28" t="s">
        <v>2131</v>
      </c>
      <c r="C625" s="29" t="s">
        <v>2132</v>
      </c>
      <c r="D625" s="31" t="b">
        <v>0</v>
      </c>
      <c r="E625" s="31" t="s">
        <v>8</v>
      </c>
      <c r="F625" s="31" t="s">
        <v>2124</v>
      </c>
      <c r="G625" s="29" t="s">
        <v>2125</v>
      </c>
      <c r="H625" s="29" t="s">
        <v>2126</v>
      </c>
      <c r="I625" s="32"/>
      <c r="J625" s="32"/>
      <c r="K625" s="32"/>
      <c r="L625" s="23">
        <v>82</v>
      </c>
      <c r="M625" s="26">
        <v>82</v>
      </c>
    </row>
    <row r="626" spans="1:13" x14ac:dyDescent="0.2">
      <c r="A626" s="30" t="s">
        <v>2133</v>
      </c>
      <c r="B626" s="28" t="s">
        <v>2128</v>
      </c>
      <c r="C626" s="29" t="s">
        <v>2134</v>
      </c>
      <c r="D626" s="31" t="b">
        <v>0</v>
      </c>
      <c r="E626" s="31" t="s">
        <v>8</v>
      </c>
      <c r="F626" s="31" t="s">
        <v>2124</v>
      </c>
      <c r="G626" s="29" t="s">
        <v>2125</v>
      </c>
      <c r="H626" s="29" t="s">
        <v>2126</v>
      </c>
      <c r="I626" s="32"/>
      <c r="J626" s="32"/>
      <c r="K626" s="32"/>
      <c r="L626" s="23">
        <v>20</v>
      </c>
      <c r="M626" s="26">
        <v>20</v>
      </c>
    </row>
    <row r="627" spans="1:13" x14ac:dyDescent="0.2">
      <c r="A627" s="30" t="s">
        <v>2135</v>
      </c>
      <c r="B627" s="28" t="s">
        <v>2136</v>
      </c>
      <c r="C627" s="29" t="s">
        <v>2137</v>
      </c>
      <c r="D627" s="31" t="b">
        <v>0</v>
      </c>
      <c r="E627" s="31" t="s">
        <v>8</v>
      </c>
      <c r="F627" s="31" t="s">
        <v>2124</v>
      </c>
      <c r="G627" s="29" t="s">
        <v>2125</v>
      </c>
      <c r="H627" s="29" t="s">
        <v>2126</v>
      </c>
      <c r="I627" s="32"/>
      <c r="J627" s="32"/>
      <c r="K627" s="32"/>
      <c r="L627" s="23">
        <v>155</v>
      </c>
      <c r="M627" s="26">
        <v>155</v>
      </c>
    </row>
    <row r="628" spans="1:13" x14ac:dyDescent="0.2">
      <c r="A628" s="30" t="s">
        <v>2138</v>
      </c>
      <c r="B628" s="28" t="s">
        <v>2139</v>
      </c>
      <c r="C628" s="29" t="s">
        <v>2140</v>
      </c>
      <c r="D628" s="31" t="b">
        <v>0</v>
      </c>
      <c r="E628" s="31" t="s">
        <v>8</v>
      </c>
      <c r="F628" s="31" t="s">
        <v>2124</v>
      </c>
      <c r="G628" s="29" t="s">
        <v>2125</v>
      </c>
      <c r="H628" s="29" t="s">
        <v>2141</v>
      </c>
      <c r="I628" s="32"/>
      <c r="J628" s="32"/>
      <c r="K628" s="32"/>
      <c r="L628" s="23">
        <v>36</v>
      </c>
      <c r="M628" s="26">
        <v>36</v>
      </c>
    </row>
    <row r="629" spans="1:13" x14ac:dyDescent="0.2">
      <c r="A629" s="30" t="s">
        <v>2142</v>
      </c>
      <c r="B629" s="28" t="s">
        <v>2143</v>
      </c>
      <c r="C629" s="29" t="s">
        <v>2144</v>
      </c>
      <c r="D629" s="31" t="b">
        <v>0</v>
      </c>
      <c r="E629" s="31" t="s">
        <v>8</v>
      </c>
      <c r="F629" s="31" t="s">
        <v>2124</v>
      </c>
      <c r="G629" s="29" t="s">
        <v>2125</v>
      </c>
      <c r="H629" s="29" t="s">
        <v>2141</v>
      </c>
      <c r="I629" s="32"/>
      <c r="J629" s="32"/>
      <c r="K629" s="32"/>
      <c r="L629" s="23">
        <v>46</v>
      </c>
      <c r="M629" s="26">
        <v>46</v>
      </c>
    </row>
    <row r="630" spans="1:13" x14ac:dyDescent="0.2">
      <c r="A630" s="30" t="s">
        <v>2145</v>
      </c>
      <c r="B630" s="28" t="s">
        <v>2139</v>
      </c>
      <c r="C630" s="29" t="s">
        <v>2146</v>
      </c>
      <c r="D630" s="31" t="b">
        <v>0</v>
      </c>
      <c r="E630" s="31" t="s">
        <v>8</v>
      </c>
      <c r="F630" s="31" t="s">
        <v>2124</v>
      </c>
      <c r="G630" s="29" t="s">
        <v>2125</v>
      </c>
      <c r="H630" s="29" t="s">
        <v>2141</v>
      </c>
      <c r="I630" s="32"/>
      <c r="J630" s="32"/>
      <c r="K630" s="32"/>
      <c r="L630" s="23">
        <v>36</v>
      </c>
      <c r="M630" s="26">
        <v>36</v>
      </c>
    </row>
    <row r="631" spans="1:13" x14ac:dyDescent="0.2">
      <c r="A631" s="30" t="s">
        <v>2147</v>
      </c>
      <c r="B631" s="28" t="s">
        <v>2148</v>
      </c>
      <c r="C631" s="29" t="s">
        <v>2149</v>
      </c>
      <c r="D631" s="31" t="b">
        <v>0</v>
      </c>
      <c r="E631" s="31" t="s">
        <v>8</v>
      </c>
      <c r="F631" s="31" t="s">
        <v>2124</v>
      </c>
      <c r="G631" s="29" t="s">
        <v>2125</v>
      </c>
      <c r="H631" s="29" t="s">
        <v>2141</v>
      </c>
      <c r="I631" s="32"/>
      <c r="J631" s="32"/>
      <c r="K631" s="32"/>
      <c r="L631" s="23">
        <v>275</v>
      </c>
      <c r="M631" s="26">
        <v>275</v>
      </c>
    </row>
    <row r="632" spans="1:13" x14ac:dyDescent="0.2">
      <c r="A632" s="30" t="s">
        <v>2150</v>
      </c>
      <c r="B632" s="28" t="s">
        <v>2143</v>
      </c>
      <c r="C632" s="29" t="s">
        <v>2151</v>
      </c>
      <c r="D632" s="31" t="b">
        <v>0</v>
      </c>
      <c r="E632" s="31" t="s">
        <v>8</v>
      </c>
      <c r="F632" s="31" t="s">
        <v>2124</v>
      </c>
      <c r="G632" s="29" t="s">
        <v>2125</v>
      </c>
      <c r="H632" s="29" t="s">
        <v>2141</v>
      </c>
      <c r="I632" s="32"/>
      <c r="J632" s="32"/>
      <c r="K632" s="32"/>
      <c r="L632" s="23">
        <v>46</v>
      </c>
      <c r="M632" s="26">
        <v>46</v>
      </c>
    </row>
    <row r="633" spans="1:13" x14ac:dyDescent="0.2">
      <c r="A633" s="30" t="s">
        <v>2152</v>
      </c>
      <c r="B633" s="28" t="s">
        <v>2153</v>
      </c>
      <c r="C633" s="29" t="s">
        <v>2154</v>
      </c>
      <c r="D633" s="31" t="b">
        <v>0</v>
      </c>
      <c r="E633" s="31" t="s">
        <v>8</v>
      </c>
      <c r="F633" s="31" t="s">
        <v>2124</v>
      </c>
      <c r="G633" s="29" t="s">
        <v>2125</v>
      </c>
      <c r="H633" s="29" t="s">
        <v>2141</v>
      </c>
      <c r="I633" s="32"/>
      <c r="J633" s="32"/>
      <c r="K633" s="32"/>
      <c r="L633" s="23">
        <v>153</v>
      </c>
      <c r="M633" s="26">
        <v>153</v>
      </c>
    </row>
    <row r="634" spans="1:13" x14ac:dyDescent="0.2">
      <c r="A634" s="30" t="s">
        <v>2155</v>
      </c>
      <c r="B634" s="28" t="s">
        <v>2156</v>
      </c>
      <c r="C634" s="29" t="s">
        <v>2157</v>
      </c>
      <c r="D634" s="31" t="b">
        <v>0</v>
      </c>
      <c r="E634" s="31" t="s">
        <v>8</v>
      </c>
      <c r="F634" s="31" t="s">
        <v>2124</v>
      </c>
      <c r="G634" s="29" t="s">
        <v>2125</v>
      </c>
      <c r="H634" s="29" t="s">
        <v>2141</v>
      </c>
      <c r="I634" s="32"/>
      <c r="J634" s="32"/>
      <c r="K634" s="32"/>
      <c r="L634" s="23">
        <v>126</v>
      </c>
      <c r="M634" s="26">
        <v>126</v>
      </c>
    </row>
    <row r="635" spans="1:13" x14ac:dyDescent="0.2">
      <c r="A635" s="30" t="s">
        <v>2158</v>
      </c>
      <c r="B635" s="28" t="s">
        <v>2159</v>
      </c>
      <c r="C635" s="29" t="s">
        <v>2160</v>
      </c>
      <c r="D635" s="31" t="b">
        <v>0</v>
      </c>
      <c r="E635" s="31" t="s">
        <v>8</v>
      </c>
      <c r="F635" s="31" t="s">
        <v>2124</v>
      </c>
      <c r="G635" s="29" t="s">
        <v>2125</v>
      </c>
      <c r="H635" s="29" t="s">
        <v>2141</v>
      </c>
      <c r="I635" s="32"/>
      <c r="J635" s="32"/>
      <c r="K635" s="32"/>
      <c r="L635" s="23">
        <v>97</v>
      </c>
      <c r="M635" s="26">
        <v>97</v>
      </c>
    </row>
    <row r="636" spans="1:13" x14ac:dyDescent="0.2">
      <c r="A636" s="30" t="s">
        <v>2161</v>
      </c>
      <c r="B636" s="28" t="s">
        <v>2162</v>
      </c>
      <c r="C636" s="29" t="s">
        <v>2163</v>
      </c>
      <c r="D636" s="31" t="b">
        <v>0</v>
      </c>
      <c r="E636" s="31" t="s">
        <v>8</v>
      </c>
      <c r="F636" s="31" t="s">
        <v>2124</v>
      </c>
      <c r="G636" s="29" t="s">
        <v>2125</v>
      </c>
      <c r="H636" s="29" t="s">
        <v>2164</v>
      </c>
      <c r="I636" s="32"/>
      <c r="J636" s="32"/>
      <c r="K636" s="32"/>
      <c r="L636" s="23">
        <v>183</v>
      </c>
      <c r="M636" s="26">
        <v>183</v>
      </c>
    </row>
    <row r="637" spans="1:13" x14ac:dyDescent="0.2">
      <c r="A637" s="30" t="s">
        <v>2165</v>
      </c>
      <c r="B637" s="28" t="s">
        <v>2166</v>
      </c>
      <c r="C637" s="29" t="s">
        <v>2167</v>
      </c>
      <c r="D637" s="31" t="b">
        <v>0</v>
      </c>
      <c r="E637" s="31" t="s">
        <v>8</v>
      </c>
      <c r="F637" s="31" t="s">
        <v>2124</v>
      </c>
      <c r="G637" s="29" t="s">
        <v>2125</v>
      </c>
      <c r="H637" s="29" t="s">
        <v>2164</v>
      </c>
      <c r="I637" s="32"/>
      <c r="J637" s="32"/>
      <c r="K637" s="32"/>
      <c r="L637" s="23">
        <v>207</v>
      </c>
      <c r="M637" s="26">
        <v>207</v>
      </c>
    </row>
    <row r="638" spans="1:13" x14ac:dyDescent="0.2">
      <c r="A638" s="30" t="s">
        <v>2168</v>
      </c>
      <c r="B638" s="28" t="s">
        <v>2169</v>
      </c>
      <c r="C638" s="29" t="s">
        <v>2170</v>
      </c>
      <c r="D638" s="31" t="b">
        <v>0</v>
      </c>
      <c r="E638" s="31" t="s">
        <v>8</v>
      </c>
      <c r="F638" s="31" t="s">
        <v>2124</v>
      </c>
      <c r="G638" s="29" t="s">
        <v>2125</v>
      </c>
      <c r="H638" s="29" t="s">
        <v>2164</v>
      </c>
      <c r="I638" s="32"/>
      <c r="J638" s="32"/>
      <c r="K638" s="32"/>
      <c r="L638" s="23">
        <v>135</v>
      </c>
      <c r="M638" s="26">
        <v>135</v>
      </c>
    </row>
    <row r="639" spans="1:13" x14ac:dyDescent="0.2">
      <c r="A639" s="30" t="s">
        <v>2171</v>
      </c>
      <c r="B639" s="28" t="s">
        <v>2172</v>
      </c>
      <c r="C639" s="29" t="s">
        <v>2173</v>
      </c>
      <c r="D639" s="31" t="b">
        <v>0</v>
      </c>
      <c r="E639" s="31" t="s">
        <v>8</v>
      </c>
      <c r="F639" s="31" t="s">
        <v>2124</v>
      </c>
      <c r="G639" s="29" t="s">
        <v>2125</v>
      </c>
      <c r="H639" s="29" t="s">
        <v>2164</v>
      </c>
      <c r="I639" s="32"/>
      <c r="J639" s="32"/>
      <c r="K639" s="32"/>
      <c r="L639" s="23">
        <v>160</v>
      </c>
      <c r="M639" s="26">
        <v>160</v>
      </c>
    </row>
    <row r="640" spans="1:13" x14ac:dyDescent="0.2">
      <c r="A640" s="30" t="s">
        <v>2174</v>
      </c>
      <c r="B640" s="28" t="s">
        <v>2175</v>
      </c>
      <c r="C640" s="29" t="s">
        <v>2176</v>
      </c>
      <c r="D640" s="31" t="b">
        <v>0</v>
      </c>
      <c r="E640" s="31" t="s">
        <v>8</v>
      </c>
      <c r="F640" s="31" t="s">
        <v>2124</v>
      </c>
      <c r="G640" s="29" t="s">
        <v>2125</v>
      </c>
      <c r="H640" s="29" t="s">
        <v>2177</v>
      </c>
      <c r="I640" s="32"/>
      <c r="J640" s="32"/>
      <c r="K640" s="32"/>
      <c r="L640" s="23">
        <v>26</v>
      </c>
      <c r="M640" s="26">
        <v>26</v>
      </c>
    </row>
    <row r="641" spans="1:13" x14ac:dyDescent="0.2">
      <c r="A641" s="30" t="s">
        <v>2178</v>
      </c>
      <c r="B641" s="28" t="s">
        <v>2179</v>
      </c>
      <c r="C641" s="29" t="s">
        <v>2180</v>
      </c>
      <c r="D641" s="31" t="b">
        <v>0</v>
      </c>
      <c r="E641" s="31" t="s">
        <v>8</v>
      </c>
      <c r="F641" s="31" t="s">
        <v>2124</v>
      </c>
      <c r="G641" s="29" t="s">
        <v>2125</v>
      </c>
      <c r="H641" s="29" t="s">
        <v>2177</v>
      </c>
      <c r="I641" s="32"/>
      <c r="J641" s="32"/>
      <c r="K641" s="32"/>
      <c r="L641" s="23">
        <v>31</v>
      </c>
      <c r="M641" s="26">
        <v>31</v>
      </c>
    </row>
    <row r="642" spans="1:13" x14ac:dyDescent="0.2">
      <c r="A642" s="30" t="s">
        <v>2181</v>
      </c>
      <c r="B642" s="28" t="s">
        <v>2182</v>
      </c>
      <c r="C642" s="29" t="s">
        <v>2183</v>
      </c>
      <c r="D642" s="31" t="b">
        <v>0</v>
      </c>
      <c r="E642" s="31" t="s">
        <v>8</v>
      </c>
      <c r="F642" s="31" t="s">
        <v>2124</v>
      </c>
      <c r="G642" s="29" t="s">
        <v>2125</v>
      </c>
      <c r="H642" s="29" t="s">
        <v>2177</v>
      </c>
      <c r="I642" s="32"/>
      <c r="J642" s="32"/>
      <c r="K642" s="32"/>
      <c r="L642" s="23">
        <v>15</v>
      </c>
      <c r="M642" s="26">
        <v>15</v>
      </c>
    </row>
    <row r="643" spans="1:13" x14ac:dyDescent="0.2">
      <c r="A643" s="30" t="s">
        <v>2184</v>
      </c>
      <c r="B643" s="28" t="s">
        <v>2185</v>
      </c>
      <c r="C643" s="29" t="s">
        <v>2186</v>
      </c>
      <c r="D643" s="31" t="b">
        <v>0</v>
      </c>
      <c r="E643" s="31" t="s">
        <v>8</v>
      </c>
      <c r="F643" s="31" t="s">
        <v>2124</v>
      </c>
      <c r="G643" s="29" t="s">
        <v>2125</v>
      </c>
      <c r="H643" s="29" t="s">
        <v>2177</v>
      </c>
      <c r="I643" s="32"/>
      <c r="J643" s="32"/>
      <c r="K643" s="32"/>
      <c r="L643" s="23">
        <v>66</v>
      </c>
      <c r="M643" s="26">
        <v>66</v>
      </c>
    </row>
    <row r="644" spans="1:13" x14ac:dyDescent="0.2">
      <c r="A644" s="30" t="s">
        <v>2187</v>
      </c>
      <c r="B644" s="28" t="s">
        <v>2188</v>
      </c>
      <c r="C644" s="29" t="s">
        <v>2189</v>
      </c>
      <c r="D644" s="31" t="b">
        <v>0</v>
      </c>
      <c r="E644" s="31" t="s">
        <v>8</v>
      </c>
      <c r="F644" s="31" t="s">
        <v>2124</v>
      </c>
      <c r="G644" s="29" t="s">
        <v>2125</v>
      </c>
      <c r="H644" s="29" t="s">
        <v>2177</v>
      </c>
      <c r="I644" s="32"/>
      <c r="J644" s="32"/>
      <c r="K644" s="32"/>
      <c r="L644" s="23">
        <v>82</v>
      </c>
      <c r="M644" s="26">
        <v>82</v>
      </c>
    </row>
    <row r="645" spans="1:13" x14ac:dyDescent="0.2">
      <c r="A645" s="30" t="s">
        <v>2190</v>
      </c>
      <c r="B645" s="28" t="s">
        <v>2191</v>
      </c>
      <c r="C645" s="29" t="s">
        <v>2192</v>
      </c>
      <c r="D645" s="31" t="b">
        <v>0</v>
      </c>
      <c r="E645" s="31" t="s">
        <v>8</v>
      </c>
      <c r="F645" s="31" t="s">
        <v>2124</v>
      </c>
      <c r="G645" s="29" t="s">
        <v>2125</v>
      </c>
      <c r="H645" s="29" t="s">
        <v>2177</v>
      </c>
      <c r="I645" s="32"/>
      <c r="J645" s="32"/>
      <c r="K645" s="32"/>
      <c r="L645" s="23">
        <v>72</v>
      </c>
      <c r="M645" s="26">
        <v>72</v>
      </c>
    </row>
    <row r="646" spans="1:13" x14ac:dyDescent="0.2">
      <c r="A646" s="30" t="s">
        <v>2193</v>
      </c>
      <c r="B646" s="28" t="s">
        <v>2194</v>
      </c>
      <c r="C646" s="29" t="s">
        <v>2195</v>
      </c>
      <c r="D646" s="31" t="b">
        <v>0</v>
      </c>
      <c r="E646" s="31" t="s">
        <v>8</v>
      </c>
      <c r="F646" s="31" t="s">
        <v>2124</v>
      </c>
      <c r="G646" s="29" t="s">
        <v>2125</v>
      </c>
      <c r="H646" s="29" t="s">
        <v>2177</v>
      </c>
      <c r="I646" s="32"/>
      <c r="J646" s="32"/>
      <c r="K646" s="32"/>
      <c r="L646" s="23">
        <v>41</v>
      </c>
      <c r="M646" s="26">
        <v>41</v>
      </c>
    </row>
    <row r="647" spans="1:13" x14ac:dyDescent="0.2">
      <c r="A647" s="30" t="s">
        <v>2196</v>
      </c>
      <c r="B647" s="28" t="s">
        <v>2197</v>
      </c>
      <c r="C647" s="29" t="s">
        <v>2198</v>
      </c>
      <c r="D647" s="31" t="b">
        <v>0</v>
      </c>
      <c r="E647" s="31" t="s">
        <v>8</v>
      </c>
      <c r="F647" s="31" t="s">
        <v>2124</v>
      </c>
      <c r="G647" s="29" t="s">
        <v>2125</v>
      </c>
      <c r="H647" s="29" t="s">
        <v>2199</v>
      </c>
      <c r="I647" s="32"/>
      <c r="J647" s="32"/>
      <c r="K647" s="32"/>
      <c r="L647" s="23">
        <v>105</v>
      </c>
      <c r="M647" s="26">
        <v>105</v>
      </c>
    </row>
    <row r="648" spans="1:13" x14ac:dyDescent="0.2">
      <c r="A648" s="30" t="s">
        <v>2200</v>
      </c>
      <c r="B648" s="28" t="s">
        <v>2201</v>
      </c>
      <c r="C648" s="29" t="s">
        <v>2202</v>
      </c>
      <c r="D648" s="31" t="b">
        <v>0</v>
      </c>
      <c r="E648" s="31" t="s">
        <v>8</v>
      </c>
      <c r="F648" s="31" t="s">
        <v>2124</v>
      </c>
      <c r="G648" s="29" t="s">
        <v>2125</v>
      </c>
      <c r="H648" s="29" t="s">
        <v>2199</v>
      </c>
      <c r="I648" s="32"/>
      <c r="J648" s="32"/>
      <c r="K648" s="32"/>
      <c r="L648" s="23">
        <v>95</v>
      </c>
      <c r="M648" s="26">
        <v>95</v>
      </c>
    </row>
    <row r="649" spans="1:13" x14ac:dyDescent="0.2">
      <c r="A649" s="30" t="s">
        <v>2203</v>
      </c>
      <c r="B649" s="28" t="s">
        <v>2204</v>
      </c>
      <c r="C649" s="29" t="s">
        <v>2205</v>
      </c>
      <c r="D649" s="31" t="b">
        <v>0</v>
      </c>
      <c r="E649" s="31" t="s">
        <v>8</v>
      </c>
      <c r="F649" s="31" t="s">
        <v>2124</v>
      </c>
      <c r="G649" s="29" t="s">
        <v>2125</v>
      </c>
      <c r="H649" s="29" t="s">
        <v>2199</v>
      </c>
      <c r="I649" s="32"/>
      <c r="J649" s="32"/>
      <c r="K649" s="32"/>
      <c r="L649" s="23">
        <v>120</v>
      </c>
      <c r="M649" s="26">
        <v>120</v>
      </c>
    </row>
    <row r="650" spans="1:13" x14ac:dyDescent="0.2">
      <c r="A650" s="30" t="s">
        <v>2206</v>
      </c>
      <c r="B650" s="28" t="s">
        <v>2207</v>
      </c>
      <c r="C650" s="29" t="s">
        <v>2208</v>
      </c>
      <c r="D650" s="31" t="b">
        <v>0</v>
      </c>
      <c r="E650" s="31" t="s">
        <v>8</v>
      </c>
      <c r="F650" s="31" t="s">
        <v>2124</v>
      </c>
      <c r="G650" s="29" t="s">
        <v>2125</v>
      </c>
      <c r="H650" s="29" t="s">
        <v>2199</v>
      </c>
      <c r="I650" s="32"/>
      <c r="J650" s="32"/>
      <c r="K650" s="32"/>
      <c r="L650" s="23">
        <v>107</v>
      </c>
      <c r="M650" s="26">
        <v>107</v>
      </c>
    </row>
    <row r="651" spans="1:13" x14ac:dyDescent="0.2">
      <c r="A651" s="30" t="s">
        <v>2209</v>
      </c>
      <c r="B651" s="28" t="s">
        <v>2210</v>
      </c>
      <c r="C651" s="29" t="s">
        <v>2211</v>
      </c>
      <c r="D651" s="31" t="b">
        <v>0</v>
      </c>
      <c r="E651" s="31" t="s">
        <v>8</v>
      </c>
      <c r="F651" s="31" t="s">
        <v>2124</v>
      </c>
      <c r="G651" s="29" t="s">
        <v>2125</v>
      </c>
      <c r="H651" s="29" t="s">
        <v>2199</v>
      </c>
      <c r="I651" s="32"/>
      <c r="J651" s="32"/>
      <c r="K651" s="32"/>
      <c r="L651" s="23">
        <v>133</v>
      </c>
      <c r="M651" s="26">
        <v>133</v>
      </c>
    </row>
    <row r="652" spans="1:13" x14ac:dyDescent="0.2">
      <c r="A652" s="30" t="s">
        <v>2212</v>
      </c>
      <c r="B652" s="28" t="s">
        <v>2213</v>
      </c>
      <c r="C652" s="29" t="s">
        <v>2214</v>
      </c>
      <c r="D652" s="31" t="b">
        <v>0</v>
      </c>
      <c r="E652" s="31" t="s">
        <v>8</v>
      </c>
      <c r="F652" s="31" t="s">
        <v>2124</v>
      </c>
      <c r="G652" s="29" t="s">
        <v>2125</v>
      </c>
      <c r="H652" s="29" t="s">
        <v>2199</v>
      </c>
      <c r="I652" s="32"/>
      <c r="J652" s="32"/>
      <c r="K652" s="32"/>
      <c r="L652" s="23">
        <v>117</v>
      </c>
      <c r="M652" s="26">
        <v>117</v>
      </c>
    </row>
    <row r="653" spans="1:13" x14ac:dyDescent="0.2">
      <c r="A653" s="30" t="s">
        <v>2215</v>
      </c>
      <c r="B653" s="28" t="s">
        <v>2216</v>
      </c>
      <c r="C653" s="29" t="s">
        <v>2217</v>
      </c>
      <c r="D653" s="31" t="b">
        <v>0</v>
      </c>
      <c r="E653" s="31" t="s">
        <v>8</v>
      </c>
      <c r="F653" s="31" t="s">
        <v>2124</v>
      </c>
      <c r="G653" s="29" t="s">
        <v>2125</v>
      </c>
      <c r="H653" s="29" t="s">
        <v>2199</v>
      </c>
      <c r="I653" s="32"/>
      <c r="J653" s="32"/>
      <c r="K653" s="32"/>
      <c r="L653" s="23">
        <v>105</v>
      </c>
      <c r="M653" s="26">
        <v>105</v>
      </c>
    </row>
    <row r="654" spans="1:13" x14ac:dyDescent="0.2">
      <c r="A654" s="30" t="s">
        <v>2218</v>
      </c>
      <c r="B654" s="28" t="s">
        <v>2219</v>
      </c>
      <c r="C654" s="29" t="s">
        <v>2220</v>
      </c>
      <c r="D654" s="31" t="b">
        <v>0</v>
      </c>
      <c r="E654" s="31" t="s">
        <v>8</v>
      </c>
      <c r="F654" s="31" t="s">
        <v>2124</v>
      </c>
      <c r="G654" s="29" t="s">
        <v>2125</v>
      </c>
      <c r="H654" s="29" t="s">
        <v>2221</v>
      </c>
      <c r="I654" s="32"/>
      <c r="J654" s="32"/>
      <c r="K654" s="32"/>
      <c r="L654" s="23">
        <v>62</v>
      </c>
      <c r="M654" s="26">
        <v>62</v>
      </c>
    </row>
    <row r="655" spans="1:13" x14ac:dyDescent="0.2">
      <c r="A655" s="30" t="s">
        <v>2222</v>
      </c>
      <c r="B655" s="28" t="s">
        <v>2223</v>
      </c>
      <c r="C655" s="29" t="s">
        <v>2224</v>
      </c>
      <c r="D655" s="31" t="b">
        <v>0</v>
      </c>
      <c r="E655" s="31" t="s">
        <v>8</v>
      </c>
      <c r="F655" s="31" t="s">
        <v>2124</v>
      </c>
      <c r="G655" s="29" t="s">
        <v>2125</v>
      </c>
      <c r="H655" s="29" t="s">
        <v>2221</v>
      </c>
      <c r="I655" s="32"/>
      <c r="J655" s="32"/>
      <c r="K655" s="32"/>
      <c r="L655" s="23">
        <v>45</v>
      </c>
      <c r="M655" s="26">
        <v>45</v>
      </c>
    </row>
    <row r="656" spans="1:13" x14ac:dyDescent="0.2">
      <c r="A656" s="30" t="s">
        <v>2225</v>
      </c>
      <c r="B656" s="28" t="s">
        <v>2226</v>
      </c>
      <c r="C656" s="29" t="s">
        <v>2227</v>
      </c>
      <c r="D656" s="31" t="b">
        <v>0</v>
      </c>
      <c r="E656" s="31" t="s">
        <v>8</v>
      </c>
      <c r="F656" s="31" t="s">
        <v>2124</v>
      </c>
      <c r="G656" s="29" t="s">
        <v>2125</v>
      </c>
      <c r="H656" s="29" t="s">
        <v>2221</v>
      </c>
      <c r="I656" s="32"/>
      <c r="J656" s="32"/>
      <c r="K656" s="32"/>
      <c r="L656" s="23">
        <v>69</v>
      </c>
      <c r="M656" s="26">
        <v>69</v>
      </c>
    </row>
    <row r="657" spans="1:13" x14ac:dyDescent="0.2">
      <c r="A657" s="30" t="s">
        <v>2228</v>
      </c>
      <c r="B657" s="28" t="s">
        <v>2229</v>
      </c>
      <c r="C657" s="29" t="s">
        <v>2230</v>
      </c>
      <c r="D657" s="31" t="b">
        <v>0</v>
      </c>
      <c r="E657" s="31" t="s">
        <v>8</v>
      </c>
      <c r="F657" s="31" t="s">
        <v>2124</v>
      </c>
      <c r="G657" s="29" t="s">
        <v>2125</v>
      </c>
      <c r="H657" s="29" t="s">
        <v>2221</v>
      </c>
      <c r="I657" s="32"/>
      <c r="J657" s="32"/>
      <c r="K657" s="32"/>
      <c r="L657" s="23">
        <v>122</v>
      </c>
      <c r="M657" s="26">
        <v>122</v>
      </c>
    </row>
    <row r="658" spans="1:13" x14ac:dyDescent="0.2">
      <c r="A658" s="30" t="s">
        <v>2231</v>
      </c>
      <c r="B658" s="28" t="s">
        <v>2232</v>
      </c>
      <c r="C658" s="29" t="s">
        <v>2233</v>
      </c>
      <c r="D658" s="31" t="b">
        <v>0</v>
      </c>
      <c r="E658" s="31" t="s">
        <v>8</v>
      </c>
      <c r="F658" s="31" t="s">
        <v>2124</v>
      </c>
      <c r="G658" s="29" t="s">
        <v>2125</v>
      </c>
      <c r="H658" s="29" t="s">
        <v>2221</v>
      </c>
      <c r="I658" s="32"/>
      <c r="J658" s="32"/>
      <c r="K658" s="32"/>
      <c r="L658" s="23">
        <v>98</v>
      </c>
      <c r="M658" s="26">
        <v>98</v>
      </c>
    </row>
    <row r="659" spans="1:13" x14ac:dyDescent="0.2">
      <c r="A659" s="30" t="s">
        <v>2234</v>
      </c>
      <c r="B659" s="28" t="s">
        <v>2235</v>
      </c>
      <c r="C659" s="29" t="s">
        <v>2236</v>
      </c>
      <c r="D659" s="31" t="b">
        <v>0</v>
      </c>
      <c r="E659" s="31" t="s">
        <v>8</v>
      </c>
      <c r="F659" s="31" t="s">
        <v>2124</v>
      </c>
      <c r="G659" s="29" t="s">
        <v>2125</v>
      </c>
      <c r="H659" s="29" t="s">
        <v>2221</v>
      </c>
      <c r="I659" s="32"/>
      <c r="J659" s="32"/>
      <c r="K659" s="32"/>
      <c r="L659" s="23">
        <v>108</v>
      </c>
      <c r="M659" s="26">
        <v>108</v>
      </c>
    </row>
    <row r="660" spans="1:13" x14ac:dyDescent="0.2">
      <c r="A660" s="30" t="s">
        <v>2237</v>
      </c>
      <c r="B660" s="28" t="s">
        <v>2238</v>
      </c>
      <c r="C660" s="29" t="s">
        <v>2239</v>
      </c>
      <c r="D660" s="31" t="b">
        <v>0</v>
      </c>
      <c r="E660" s="31" t="s">
        <v>8</v>
      </c>
      <c r="F660" s="31" t="s">
        <v>2124</v>
      </c>
      <c r="G660" s="29" t="s">
        <v>2125</v>
      </c>
      <c r="H660" s="29" t="s">
        <v>2240</v>
      </c>
      <c r="I660" s="32"/>
      <c r="J660" s="32"/>
      <c r="K660" s="32"/>
      <c r="L660" s="23">
        <v>162</v>
      </c>
      <c r="M660" s="26">
        <v>162</v>
      </c>
    </row>
    <row r="661" spans="1:13" x14ac:dyDescent="0.2">
      <c r="A661" s="30" t="s">
        <v>2241</v>
      </c>
      <c r="B661" s="28" t="s">
        <v>2242</v>
      </c>
      <c r="C661" s="29" t="s">
        <v>2243</v>
      </c>
      <c r="D661" s="31" t="b">
        <v>0</v>
      </c>
      <c r="E661" s="31" t="s">
        <v>8</v>
      </c>
      <c r="F661" s="31" t="s">
        <v>2124</v>
      </c>
      <c r="G661" s="29" t="s">
        <v>2125</v>
      </c>
      <c r="H661" s="29" t="s">
        <v>2126</v>
      </c>
      <c r="I661" s="32"/>
      <c r="J661" s="32"/>
      <c r="K661" s="32"/>
      <c r="L661" s="23">
        <v>27</v>
      </c>
      <c r="M661" s="26">
        <v>27</v>
      </c>
    </row>
    <row r="662" spans="1:13" x14ac:dyDescent="0.2">
      <c r="A662" s="30" t="s">
        <v>2244</v>
      </c>
      <c r="B662" s="28" t="s">
        <v>2245</v>
      </c>
      <c r="C662" s="29" t="s">
        <v>2246</v>
      </c>
      <c r="D662" s="31" t="b">
        <v>0</v>
      </c>
      <c r="E662" s="31" t="s">
        <v>8</v>
      </c>
      <c r="F662" s="31" t="s">
        <v>2124</v>
      </c>
      <c r="G662" s="29" t="s">
        <v>2125</v>
      </c>
      <c r="H662" s="29" t="s">
        <v>2126</v>
      </c>
      <c r="I662" s="32"/>
      <c r="J662" s="32"/>
      <c r="K662" s="32"/>
      <c r="L662" s="23">
        <v>40</v>
      </c>
      <c r="M662" s="26">
        <v>40</v>
      </c>
    </row>
    <row r="663" spans="1:13" x14ac:dyDescent="0.2">
      <c r="A663" s="30" t="s">
        <v>2247</v>
      </c>
      <c r="B663" s="28" t="s">
        <v>2248</v>
      </c>
      <c r="C663" s="29" t="s">
        <v>2249</v>
      </c>
      <c r="D663" s="31" t="b">
        <v>0</v>
      </c>
      <c r="E663" s="31" t="s">
        <v>8</v>
      </c>
      <c r="F663" s="31" t="s">
        <v>2124</v>
      </c>
      <c r="G663" s="29" t="s">
        <v>2125</v>
      </c>
      <c r="H663" s="29" t="s">
        <v>2126</v>
      </c>
      <c r="I663" s="32"/>
      <c r="J663" s="32"/>
      <c r="K663" s="32"/>
      <c r="L663" s="23">
        <v>37</v>
      </c>
      <c r="M663" s="26">
        <v>37</v>
      </c>
    </row>
    <row r="664" spans="1:13" x14ac:dyDescent="0.2">
      <c r="A664" s="30" t="s">
        <v>2250</v>
      </c>
      <c r="B664" s="28" t="s">
        <v>2251</v>
      </c>
      <c r="C664" s="29" t="s">
        <v>2252</v>
      </c>
      <c r="D664" s="31" t="b">
        <v>0</v>
      </c>
      <c r="E664" s="31" t="s">
        <v>8</v>
      </c>
      <c r="F664" s="31" t="s">
        <v>2124</v>
      </c>
      <c r="G664" s="29" t="s">
        <v>2125</v>
      </c>
      <c r="H664" s="29" t="s">
        <v>2126</v>
      </c>
      <c r="I664" s="32"/>
      <c r="J664" s="32"/>
      <c r="K664" s="32"/>
      <c r="L664" s="23">
        <v>75</v>
      </c>
      <c r="M664" s="26">
        <v>75</v>
      </c>
    </row>
    <row r="665" spans="1:13" x14ac:dyDescent="0.2">
      <c r="A665" s="30" t="s">
        <v>2253</v>
      </c>
      <c r="B665" s="28" t="s">
        <v>2254</v>
      </c>
      <c r="C665" s="29" t="s">
        <v>2255</v>
      </c>
      <c r="D665" s="31" t="b">
        <v>0</v>
      </c>
      <c r="E665" s="31" t="s">
        <v>8</v>
      </c>
      <c r="F665" s="31" t="s">
        <v>2124</v>
      </c>
      <c r="G665" s="29" t="s">
        <v>2125</v>
      </c>
      <c r="H665" s="29" t="s">
        <v>2126</v>
      </c>
      <c r="I665" s="32"/>
      <c r="J665" s="32"/>
      <c r="K665" s="32"/>
      <c r="L665" s="23">
        <v>55</v>
      </c>
      <c r="M665" s="26">
        <v>55</v>
      </c>
    </row>
    <row r="666" spans="1:13" x14ac:dyDescent="0.2">
      <c r="A666" s="30" t="s">
        <v>2256</v>
      </c>
      <c r="B666" s="28" t="s">
        <v>2257</v>
      </c>
      <c r="C666" s="29" t="s">
        <v>2258</v>
      </c>
      <c r="D666" s="31" t="b">
        <v>0</v>
      </c>
      <c r="E666" s="31" t="s">
        <v>8</v>
      </c>
      <c r="F666" s="31" t="s">
        <v>2124</v>
      </c>
      <c r="G666" s="29" t="s">
        <v>2125</v>
      </c>
      <c r="H666" s="29" t="s">
        <v>2141</v>
      </c>
      <c r="I666" s="32"/>
      <c r="J666" s="32"/>
      <c r="K666" s="32"/>
      <c r="L666" s="23">
        <v>36</v>
      </c>
      <c r="M666" s="26">
        <v>36</v>
      </c>
    </row>
    <row r="667" spans="1:13" x14ac:dyDescent="0.2">
      <c r="A667" s="30" t="s">
        <v>2259</v>
      </c>
      <c r="B667" s="28" t="s">
        <v>2260</v>
      </c>
      <c r="C667" s="29" t="s">
        <v>2261</v>
      </c>
      <c r="D667" s="31" t="b">
        <v>0</v>
      </c>
      <c r="E667" s="31" t="s">
        <v>8</v>
      </c>
      <c r="F667" s="31" t="s">
        <v>2124</v>
      </c>
      <c r="G667" s="29" t="s">
        <v>2125</v>
      </c>
      <c r="H667" s="29" t="s">
        <v>2177</v>
      </c>
      <c r="I667" s="32"/>
      <c r="J667" s="32"/>
      <c r="K667" s="32"/>
      <c r="L667" s="23">
        <v>19</v>
      </c>
      <c r="M667" s="26">
        <v>19</v>
      </c>
    </row>
    <row r="668" spans="1:13" x14ac:dyDescent="0.2">
      <c r="A668" s="30" t="s">
        <v>2262</v>
      </c>
      <c r="B668" s="28" t="s">
        <v>2263</v>
      </c>
      <c r="C668" s="29" t="s">
        <v>2264</v>
      </c>
      <c r="D668" s="31" t="b">
        <v>0</v>
      </c>
      <c r="E668" s="31" t="s">
        <v>8</v>
      </c>
      <c r="F668" s="31" t="s">
        <v>2124</v>
      </c>
      <c r="G668" s="29" t="s">
        <v>2125</v>
      </c>
      <c r="H668" s="29" t="s">
        <v>2221</v>
      </c>
      <c r="I668" s="32"/>
      <c r="J668" s="32"/>
      <c r="K668" s="32"/>
      <c r="L668" s="23">
        <v>125</v>
      </c>
      <c r="M668" s="26">
        <v>125</v>
      </c>
    </row>
    <row r="669" spans="1:13" x14ac:dyDescent="0.2">
      <c r="A669" s="30" t="s">
        <v>2265</v>
      </c>
      <c r="B669" s="28" t="s">
        <v>2266</v>
      </c>
      <c r="C669" s="29" t="s">
        <v>2267</v>
      </c>
      <c r="D669" s="31" t="b">
        <v>0</v>
      </c>
      <c r="E669" s="31" t="s">
        <v>8</v>
      </c>
      <c r="F669" s="31" t="s">
        <v>2124</v>
      </c>
      <c r="G669" s="29" t="s">
        <v>2125</v>
      </c>
      <c r="H669" s="29" t="s">
        <v>2221</v>
      </c>
      <c r="I669" s="32"/>
      <c r="J669" s="32"/>
      <c r="K669" s="32"/>
      <c r="L669" s="23">
        <v>143</v>
      </c>
      <c r="M669" s="26">
        <v>143</v>
      </c>
    </row>
    <row r="670" spans="1:13" x14ac:dyDescent="0.2">
      <c r="A670" s="30" t="s">
        <v>2268</v>
      </c>
      <c r="B670" s="28" t="s">
        <v>2269</v>
      </c>
      <c r="C670" s="29" t="s">
        <v>2270</v>
      </c>
      <c r="D670" s="31" t="b">
        <v>0</v>
      </c>
      <c r="E670" s="31" t="s">
        <v>8</v>
      </c>
      <c r="F670" s="31" t="s">
        <v>2124</v>
      </c>
      <c r="G670" s="29" t="s">
        <v>2125</v>
      </c>
      <c r="H670" s="29" t="s">
        <v>2221</v>
      </c>
      <c r="I670" s="32"/>
      <c r="J670" s="32"/>
      <c r="K670" s="32"/>
      <c r="L670" s="23">
        <v>63</v>
      </c>
      <c r="M670" s="26">
        <v>63</v>
      </c>
    </row>
    <row r="671" spans="1:13" x14ac:dyDescent="0.2">
      <c r="A671" s="30" t="s">
        <v>2271</v>
      </c>
      <c r="B671" s="28" t="s">
        <v>2272</v>
      </c>
      <c r="C671" s="29" t="s">
        <v>2273</v>
      </c>
      <c r="D671" s="31" t="b">
        <v>0</v>
      </c>
      <c r="E671" s="31" t="s">
        <v>8</v>
      </c>
      <c r="F671" s="31" t="s">
        <v>2124</v>
      </c>
      <c r="G671" s="29" t="s">
        <v>2125</v>
      </c>
      <c r="H671" s="29" t="s">
        <v>2221</v>
      </c>
      <c r="I671" s="32"/>
      <c r="J671" s="32"/>
      <c r="K671" s="32"/>
      <c r="L671" s="23">
        <v>74</v>
      </c>
      <c r="M671" s="26">
        <v>74</v>
      </c>
    </row>
    <row r="672" spans="1:13" x14ac:dyDescent="0.2">
      <c r="A672" s="30" t="s">
        <v>2274</v>
      </c>
      <c r="B672" s="28" t="s">
        <v>2275</v>
      </c>
      <c r="C672" s="29" t="s">
        <v>2276</v>
      </c>
      <c r="D672" s="31" t="b">
        <v>0</v>
      </c>
      <c r="E672" s="31" t="s">
        <v>8</v>
      </c>
      <c r="F672" s="31" t="s">
        <v>2124</v>
      </c>
      <c r="G672" s="29" t="s">
        <v>2125</v>
      </c>
      <c r="H672" s="29" t="s">
        <v>2221</v>
      </c>
      <c r="I672" s="32"/>
      <c r="J672" s="32"/>
      <c r="K672" s="32"/>
      <c r="L672" s="23">
        <v>89</v>
      </c>
      <c r="M672" s="26">
        <v>89</v>
      </c>
    </row>
    <row r="673" spans="1:13" x14ac:dyDescent="0.2">
      <c r="A673" s="30" t="s">
        <v>2277</v>
      </c>
      <c r="B673" s="28" t="s">
        <v>2278</v>
      </c>
      <c r="C673" s="37">
        <v>8435483880023</v>
      </c>
      <c r="D673" s="31" t="b">
        <v>0</v>
      </c>
      <c r="E673" s="29" t="s">
        <v>8</v>
      </c>
      <c r="F673" s="31" t="s">
        <v>507</v>
      </c>
      <c r="G673" s="29" t="s">
        <v>1756</v>
      </c>
      <c r="H673" s="29"/>
      <c r="I673" s="32"/>
      <c r="J673" s="32"/>
      <c r="K673" s="32"/>
      <c r="L673" s="22">
        <v>5020</v>
      </c>
      <c r="M673" s="22">
        <v>5020</v>
      </c>
    </row>
    <row r="674" spans="1:13" x14ac:dyDescent="0.2">
      <c r="A674" s="30" t="s">
        <v>2279</v>
      </c>
      <c r="B674" s="28" t="s">
        <v>2280</v>
      </c>
      <c r="C674" s="37">
        <v>8435483880047</v>
      </c>
      <c r="D674" s="31" t="b">
        <v>0</v>
      </c>
      <c r="E674" s="29" t="s">
        <v>8</v>
      </c>
      <c r="F674" s="31" t="s">
        <v>507</v>
      </c>
      <c r="G674" s="29" t="s">
        <v>1756</v>
      </c>
      <c r="H674" s="29"/>
      <c r="I674" s="32"/>
      <c r="J674" s="32"/>
      <c r="K674" s="32"/>
      <c r="L674" s="23">
        <v>5180</v>
      </c>
      <c r="M674" s="23">
        <v>5180</v>
      </c>
    </row>
    <row r="675" spans="1:13" x14ac:dyDescent="0.2">
      <c r="A675" s="30" t="s">
        <v>2281</v>
      </c>
      <c r="B675" s="28" t="s">
        <v>2282</v>
      </c>
      <c r="C675" s="37">
        <v>8435483880108</v>
      </c>
      <c r="D675" s="31" t="b">
        <v>0</v>
      </c>
      <c r="E675" s="29" t="s">
        <v>8</v>
      </c>
      <c r="F675" s="31" t="s">
        <v>507</v>
      </c>
      <c r="G675" s="29" t="s">
        <v>1756</v>
      </c>
      <c r="H675" s="29"/>
      <c r="I675" s="32"/>
      <c r="J675" s="32"/>
      <c r="K675" s="32"/>
      <c r="L675" s="23">
        <v>5620</v>
      </c>
      <c r="M675" s="23">
        <v>5620</v>
      </c>
    </row>
    <row r="676" spans="1:13" x14ac:dyDescent="0.2">
      <c r="A676" s="30" t="s">
        <v>2283</v>
      </c>
      <c r="B676" s="28" t="s">
        <v>2284</v>
      </c>
      <c r="C676" s="37">
        <v>8435483880061</v>
      </c>
      <c r="D676" s="31" t="b">
        <v>0</v>
      </c>
      <c r="E676" s="29" t="s">
        <v>8</v>
      </c>
      <c r="F676" s="31" t="s">
        <v>507</v>
      </c>
      <c r="G676" s="29" t="s">
        <v>1756</v>
      </c>
      <c r="H676" s="29"/>
      <c r="I676" s="32"/>
      <c r="J676" s="32"/>
      <c r="K676" s="32"/>
      <c r="L676" s="23">
        <v>6250</v>
      </c>
      <c r="M676" s="23">
        <v>6250</v>
      </c>
    </row>
    <row r="677" spans="1:13" x14ac:dyDescent="0.2">
      <c r="A677" s="30" t="s">
        <v>2285</v>
      </c>
      <c r="B677" s="28" t="s">
        <v>2286</v>
      </c>
      <c r="C677" s="37">
        <v>8435483880122</v>
      </c>
      <c r="D677" s="31" t="b">
        <v>0</v>
      </c>
      <c r="E677" s="29" t="s">
        <v>8</v>
      </c>
      <c r="F677" s="31" t="s">
        <v>507</v>
      </c>
      <c r="G677" s="29" t="s">
        <v>1756</v>
      </c>
      <c r="H677" s="29"/>
      <c r="I677" s="32"/>
      <c r="J677" s="32"/>
      <c r="K677" s="32"/>
      <c r="L677" s="23">
        <v>6620</v>
      </c>
      <c r="M677" s="23">
        <v>6620</v>
      </c>
    </row>
    <row r="678" spans="1:13" x14ac:dyDescent="0.2">
      <c r="A678" s="30" t="s">
        <v>2287</v>
      </c>
      <c r="B678" s="28" t="s">
        <v>2288</v>
      </c>
      <c r="C678" s="37">
        <v>8435483880085</v>
      </c>
      <c r="D678" s="31" t="b">
        <v>0</v>
      </c>
      <c r="E678" s="29" t="s">
        <v>8</v>
      </c>
      <c r="F678" s="31" t="s">
        <v>507</v>
      </c>
      <c r="G678" s="29" t="s">
        <v>1756</v>
      </c>
      <c r="H678" s="29"/>
      <c r="I678" s="32"/>
      <c r="J678" s="32"/>
      <c r="K678" s="32"/>
      <c r="L678" s="23">
        <v>7630</v>
      </c>
      <c r="M678" s="23">
        <v>7630</v>
      </c>
    </row>
    <row r="679" spans="1:13" x14ac:dyDescent="0.2">
      <c r="A679" s="30" t="s">
        <v>2289</v>
      </c>
      <c r="B679" s="28" t="s">
        <v>2290</v>
      </c>
      <c r="C679" s="37">
        <v>8435483880146</v>
      </c>
      <c r="D679" s="31" t="b">
        <v>0</v>
      </c>
      <c r="E679" s="29" t="s">
        <v>8</v>
      </c>
      <c r="F679" s="31" t="s">
        <v>507</v>
      </c>
      <c r="G679" s="29" t="s">
        <v>1756</v>
      </c>
      <c r="H679" s="29"/>
      <c r="I679" s="32"/>
      <c r="J679" s="32"/>
      <c r="K679" s="32"/>
      <c r="L679" s="23">
        <v>7950</v>
      </c>
      <c r="M679" s="23">
        <v>7950</v>
      </c>
    </row>
    <row r="680" spans="1:13" x14ac:dyDescent="0.2">
      <c r="A680" s="30" t="s">
        <v>2291</v>
      </c>
      <c r="B680" s="28" t="s">
        <v>2292</v>
      </c>
      <c r="C680" s="37">
        <v>8435483880160</v>
      </c>
      <c r="D680" s="31" t="b">
        <v>0</v>
      </c>
      <c r="E680" s="29" t="s">
        <v>8</v>
      </c>
      <c r="F680" s="31" t="s">
        <v>507</v>
      </c>
      <c r="G680" s="29" t="s">
        <v>1756</v>
      </c>
      <c r="H680" s="29"/>
      <c r="I680" s="32"/>
      <c r="J680" s="32"/>
      <c r="K680" s="32"/>
      <c r="L680" s="23">
        <v>8410</v>
      </c>
      <c r="M680" s="23">
        <v>8410</v>
      </c>
    </row>
    <row r="681" spans="1:13" x14ac:dyDescent="0.2">
      <c r="A681" s="32" t="s">
        <v>2293</v>
      </c>
      <c r="B681" s="32" t="s">
        <v>2294</v>
      </c>
      <c r="C681" s="32" t="s">
        <v>2297</v>
      </c>
      <c r="D681" s="32" t="b">
        <v>0</v>
      </c>
      <c r="E681" s="32" t="s">
        <v>8</v>
      </c>
      <c r="F681" s="32" t="s">
        <v>507</v>
      </c>
      <c r="G681" s="32" t="s">
        <v>1756</v>
      </c>
      <c r="H681" s="32"/>
      <c r="I681" s="32"/>
      <c r="J681" s="32"/>
      <c r="K681" s="32"/>
      <c r="L681" s="22">
        <v>4020</v>
      </c>
      <c r="M681" s="22">
        <v>4020</v>
      </c>
    </row>
    <row r="682" spans="1:13" x14ac:dyDescent="0.2">
      <c r="A682" s="32" t="s">
        <v>2295</v>
      </c>
      <c r="B682" s="32" t="s">
        <v>2296</v>
      </c>
      <c r="C682" s="32" t="s">
        <v>2298</v>
      </c>
      <c r="D682" s="32" t="b">
        <v>0</v>
      </c>
      <c r="E682" s="32" t="s">
        <v>8</v>
      </c>
      <c r="F682" s="32" t="s">
        <v>507</v>
      </c>
      <c r="G682" s="32" t="s">
        <v>1756</v>
      </c>
      <c r="H682" s="32"/>
      <c r="I682" s="32"/>
      <c r="J682" s="32"/>
      <c r="K682" s="32"/>
      <c r="L682" s="22">
        <v>3500</v>
      </c>
      <c r="M682" s="22">
        <v>3500</v>
      </c>
    </row>
    <row r="683" spans="1:13" x14ac:dyDescent="0.2">
      <c r="A683" s="32" t="s">
        <v>2321</v>
      </c>
      <c r="B683" s="32" t="s">
        <v>2322</v>
      </c>
      <c r="C683" s="32" t="s">
        <v>2323</v>
      </c>
      <c r="D683" s="32" t="b">
        <v>0</v>
      </c>
      <c r="E683" s="32" t="s">
        <v>8</v>
      </c>
      <c r="F683" s="31" t="s">
        <v>2124</v>
      </c>
      <c r="G683" s="32" t="s">
        <v>2324</v>
      </c>
      <c r="H683" s="32" t="s">
        <v>2325</v>
      </c>
      <c r="I683" s="32"/>
      <c r="J683" s="32"/>
      <c r="K683" s="32"/>
      <c r="L683" s="22">
        <v>80</v>
      </c>
      <c r="M683" s="22">
        <v>80</v>
      </c>
    </row>
    <row r="684" spans="1:13" x14ac:dyDescent="0.2">
      <c r="A684" s="32" t="s">
        <v>2326</v>
      </c>
      <c r="B684" s="32" t="s">
        <v>2327</v>
      </c>
      <c r="C684" s="32" t="s">
        <v>2328</v>
      </c>
      <c r="D684" s="32" t="b">
        <v>0</v>
      </c>
      <c r="E684" s="32" t="s">
        <v>8</v>
      </c>
      <c r="F684" s="31" t="s">
        <v>2124</v>
      </c>
      <c r="G684" s="32" t="s">
        <v>2324</v>
      </c>
      <c r="H684" s="32" t="s">
        <v>2325</v>
      </c>
      <c r="I684" s="32"/>
      <c r="J684" s="32"/>
      <c r="K684" s="32"/>
      <c r="L684" s="22">
        <v>81</v>
      </c>
      <c r="M684" s="22">
        <v>81</v>
      </c>
    </row>
    <row r="685" spans="1:13" x14ac:dyDescent="0.2">
      <c r="A685" s="32" t="s">
        <v>2329</v>
      </c>
      <c r="B685" s="32" t="s">
        <v>2330</v>
      </c>
      <c r="C685" s="32" t="s">
        <v>2331</v>
      </c>
      <c r="D685" s="32" t="b">
        <v>0</v>
      </c>
      <c r="E685" s="32" t="s">
        <v>8</v>
      </c>
      <c r="F685" s="31" t="s">
        <v>2124</v>
      </c>
      <c r="G685" s="32" t="s">
        <v>2324</v>
      </c>
      <c r="H685" s="32" t="s">
        <v>2325</v>
      </c>
      <c r="I685" s="32"/>
      <c r="J685" s="32"/>
      <c r="K685" s="32"/>
      <c r="L685" s="22">
        <v>90</v>
      </c>
      <c r="M685" s="22">
        <v>90</v>
      </c>
    </row>
    <row r="686" spans="1:13" x14ac:dyDescent="0.2">
      <c r="A686" s="32" t="s">
        <v>2332</v>
      </c>
      <c r="B686" s="32" t="s">
        <v>2333</v>
      </c>
      <c r="C686" s="32" t="s">
        <v>2334</v>
      </c>
      <c r="D686" s="32" t="b">
        <v>0</v>
      </c>
      <c r="E686" s="32" t="s">
        <v>8</v>
      </c>
      <c r="F686" s="31" t="s">
        <v>2124</v>
      </c>
      <c r="G686" s="32" t="s">
        <v>2324</v>
      </c>
      <c r="H686" s="32" t="s">
        <v>2325</v>
      </c>
      <c r="I686" s="32"/>
      <c r="J686" s="32"/>
      <c r="K686" s="32"/>
      <c r="L686" s="22">
        <v>105</v>
      </c>
      <c r="M686" s="22">
        <v>105</v>
      </c>
    </row>
    <row r="687" spans="1:13" x14ac:dyDescent="0.2">
      <c r="A687" s="32" t="s">
        <v>2335</v>
      </c>
      <c r="B687" s="32" t="s">
        <v>2336</v>
      </c>
      <c r="C687" s="32" t="s">
        <v>2337</v>
      </c>
      <c r="D687" s="32" t="b">
        <v>0</v>
      </c>
      <c r="E687" s="32" t="s">
        <v>8</v>
      </c>
      <c r="F687" s="31" t="s">
        <v>2124</v>
      </c>
      <c r="G687" s="32" t="s">
        <v>2324</v>
      </c>
      <c r="H687" s="32" t="s">
        <v>2325</v>
      </c>
      <c r="I687" s="32"/>
      <c r="J687" s="32"/>
      <c r="K687" s="32"/>
      <c r="L687" s="22">
        <v>115</v>
      </c>
      <c r="M687" s="22">
        <v>115</v>
      </c>
    </row>
  </sheetData>
  <autoFilter ref="A1:K687" xr:uid="{13C2368F-5FD9-47EB-9F34-976BB78AFCE1}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864F4-C501-4310-AE49-7B6E34FACE01}">
  <dimension ref="A1:H618"/>
  <sheetViews>
    <sheetView workbookViewId="0">
      <selection activeCell="E13" sqref="E13"/>
    </sheetView>
  </sheetViews>
  <sheetFormatPr baseColWidth="10" defaultRowHeight="14.3" x14ac:dyDescent="0.25"/>
  <cols>
    <col min="1" max="1" width="18.75" style="3" bestFit="1" customWidth="1"/>
    <col min="2" max="2" width="40.375" style="3" bestFit="1" customWidth="1"/>
    <col min="3" max="3" width="10.125" style="3" bestFit="1" customWidth="1"/>
  </cols>
  <sheetData>
    <row r="1" spans="1:3" ht="14.95" thickBot="1" x14ac:dyDescent="0.3">
      <c r="A1" s="1" t="s">
        <v>0</v>
      </c>
      <c r="B1" s="2" t="s">
        <v>2</v>
      </c>
      <c r="C1" s="2" t="s">
        <v>1470</v>
      </c>
    </row>
    <row r="2" spans="1:3" x14ac:dyDescent="0.25">
      <c r="A2" s="13" t="s">
        <v>615</v>
      </c>
      <c r="B2" s="14" t="s">
        <v>617</v>
      </c>
      <c r="C2" s="15" t="e">
        <f>+VLOOKUP(A2,HTW!A:K,19,0)</f>
        <v>#REF!</v>
      </c>
    </row>
    <row r="3" spans="1:3" x14ac:dyDescent="0.25">
      <c r="A3" s="16" t="s">
        <v>634</v>
      </c>
      <c r="B3" s="17" t="s">
        <v>636</v>
      </c>
      <c r="C3" s="15" t="e">
        <f>+VLOOKUP(A3,HTW!A:K,19,0)</f>
        <v>#REF!</v>
      </c>
    </row>
    <row r="4" spans="1:3" x14ac:dyDescent="0.25">
      <c r="A4" s="16" t="s">
        <v>647</v>
      </c>
      <c r="B4" s="17" t="s">
        <v>649</v>
      </c>
      <c r="C4" s="15" t="e">
        <f>+VLOOKUP(A4,HTW!A:K,19,0)</f>
        <v>#REF!</v>
      </c>
    </row>
    <row r="5" spans="1:3" x14ac:dyDescent="0.25">
      <c r="A5" s="16" t="s">
        <v>624</v>
      </c>
      <c r="B5" s="17" t="s">
        <v>625</v>
      </c>
      <c r="C5" s="15" t="e">
        <f>+VLOOKUP(A5,HTW!A:K,19,0)</f>
        <v>#N/A</v>
      </c>
    </row>
    <row r="6" spans="1:3" x14ac:dyDescent="0.25">
      <c r="A6" s="16" t="s">
        <v>643</v>
      </c>
      <c r="B6" s="17" t="s">
        <v>644</v>
      </c>
      <c r="C6" s="15" t="e">
        <f>+VLOOKUP(A6,HTW!A:K,19,0)</f>
        <v>#N/A</v>
      </c>
    </row>
    <row r="7" spans="1:3" x14ac:dyDescent="0.25">
      <c r="A7" s="16" t="s">
        <v>656</v>
      </c>
      <c r="B7" s="17" t="s">
        <v>657</v>
      </c>
      <c r="C7" s="15" t="e">
        <f>+VLOOKUP(A7,HTW!A:K,19,0)</f>
        <v>#N/A</v>
      </c>
    </row>
    <row r="8" spans="1:3" x14ac:dyDescent="0.25">
      <c r="A8" s="16" t="s">
        <v>662</v>
      </c>
      <c r="B8" s="17" t="s">
        <v>663</v>
      </c>
      <c r="C8" s="15" t="e">
        <f>+VLOOKUP(A8,HTW!A:K,19,0)</f>
        <v>#N/A</v>
      </c>
    </row>
    <row r="9" spans="1:3" x14ac:dyDescent="0.25">
      <c r="A9" s="16" t="s">
        <v>632</v>
      </c>
      <c r="B9" s="17" t="s">
        <v>633</v>
      </c>
      <c r="C9" s="15" t="e">
        <f>+VLOOKUP(A9,HTW!A:K,19,0)</f>
        <v>#N/A</v>
      </c>
    </row>
    <row r="10" spans="1:3" x14ac:dyDescent="0.25">
      <c r="A10" s="16" t="s">
        <v>645</v>
      </c>
      <c r="B10" s="17" t="s">
        <v>646</v>
      </c>
      <c r="C10" s="15" t="e">
        <f>+VLOOKUP(A10,HTW!A:K,19,0)</f>
        <v>#N/A</v>
      </c>
    </row>
    <row r="11" spans="1:3" x14ac:dyDescent="0.25">
      <c r="A11" s="16" t="s">
        <v>660</v>
      </c>
      <c r="B11" s="17" t="s">
        <v>661</v>
      </c>
      <c r="C11" s="15" t="e">
        <f>+VLOOKUP(A11,HTW!A:K,19,0)</f>
        <v>#N/A</v>
      </c>
    </row>
    <row r="12" spans="1:3" x14ac:dyDescent="0.25">
      <c r="A12" s="16" t="s">
        <v>666</v>
      </c>
      <c r="B12" s="17" t="s">
        <v>667</v>
      </c>
      <c r="C12" s="15" t="e">
        <f>+VLOOKUP(A12,HTW!A:K,19,0)</f>
        <v>#N/A</v>
      </c>
    </row>
    <row r="13" spans="1:3" x14ac:dyDescent="0.25">
      <c r="A13" s="16" t="s">
        <v>22</v>
      </c>
      <c r="B13" s="17" t="s">
        <v>23</v>
      </c>
      <c r="C13" s="15" t="e">
        <f>+VLOOKUP(A13,HTW!A:K,19,0)</f>
        <v>#N/A</v>
      </c>
    </row>
    <row r="14" spans="1:3" x14ac:dyDescent="0.25">
      <c r="A14" s="16" t="s">
        <v>29</v>
      </c>
      <c r="B14" s="17" t="s">
        <v>31</v>
      </c>
      <c r="C14" s="15" t="e">
        <f>+VLOOKUP(A14,HTW!A:K,19,0)</f>
        <v>#REF!</v>
      </c>
    </row>
    <row r="15" spans="1:3" x14ac:dyDescent="0.25">
      <c r="A15" s="16" t="s">
        <v>39</v>
      </c>
      <c r="B15" s="17" t="s">
        <v>40</v>
      </c>
      <c r="C15" s="15" t="e">
        <f>+VLOOKUP(A15,HTW!A:K,19,0)</f>
        <v>#N/A</v>
      </c>
    </row>
    <row r="16" spans="1:3" x14ac:dyDescent="0.25">
      <c r="A16" s="16" t="s">
        <v>41</v>
      </c>
      <c r="B16" s="17" t="s">
        <v>42</v>
      </c>
      <c r="C16" s="15" t="e">
        <f>+VLOOKUP(A16,HTW!A:K,19,0)</f>
        <v>#N/A</v>
      </c>
    </row>
    <row r="17" spans="1:3" x14ac:dyDescent="0.25">
      <c r="A17" s="16" t="s">
        <v>136</v>
      </c>
      <c r="B17" s="17" t="s">
        <v>138</v>
      </c>
      <c r="C17" s="15" t="e">
        <f>+VLOOKUP(A17,HTW!A:K,19,0)</f>
        <v>#REF!</v>
      </c>
    </row>
    <row r="18" spans="1:3" x14ac:dyDescent="0.25">
      <c r="A18" s="16" t="s">
        <v>139</v>
      </c>
      <c r="B18" s="17" t="s">
        <v>141</v>
      </c>
      <c r="C18" s="15" t="e">
        <f>+VLOOKUP(A18,HTW!A:K,19,0)</f>
        <v>#REF!</v>
      </c>
    </row>
    <row r="19" spans="1:3" x14ac:dyDescent="0.25">
      <c r="A19" s="16" t="s">
        <v>1459</v>
      </c>
      <c r="B19" s="17" t="s">
        <v>1460</v>
      </c>
      <c r="C19" s="15" t="e">
        <f>+VLOOKUP(A19,HTW!A:K,19,0)</f>
        <v>#REF!</v>
      </c>
    </row>
    <row r="20" spans="1:3" x14ac:dyDescent="0.25">
      <c r="A20" s="16" t="s">
        <v>160</v>
      </c>
      <c r="B20" s="17" t="s">
        <v>162</v>
      </c>
      <c r="C20" s="15" t="e">
        <f>+VLOOKUP(A20,HTW!A:K,19,0)</f>
        <v>#REF!</v>
      </c>
    </row>
    <row r="21" spans="1:3" x14ac:dyDescent="0.25">
      <c r="A21" s="16" t="s">
        <v>163</v>
      </c>
      <c r="B21" s="17" t="s">
        <v>165</v>
      </c>
      <c r="C21" s="15" t="e">
        <f>+VLOOKUP(A21,HTW!A:K,19,0)</f>
        <v>#REF!</v>
      </c>
    </row>
    <row r="22" spans="1:3" x14ac:dyDescent="0.25">
      <c r="A22" s="10" t="s">
        <v>174</v>
      </c>
      <c r="B22" s="11" t="s">
        <v>176</v>
      </c>
      <c r="C22" s="12" t="e">
        <f>+VLOOKUP(A22,HTW!A:K,19,0)</f>
        <v>#REF!</v>
      </c>
    </row>
    <row r="23" spans="1:3" x14ac:dyDescent="0.25">
      <c r="A23" s="10" t="s">
        <v>171</v>
      </c>
      <c r="B23" s="11" t="s">
        <v>173</v>
      </c>
      <c r="C23" s="12" t="e">
        <f>+VLOOKUP(A23,HTW!A:K,19,0)</f>
        <v>#REF!</v>
      </c>
    </row>
    <row r="24" spans="1:3" x14ac:dyDescent="0.25">
      <c r="A24" s="16" t="s">
        <v>180</v>
      </c>
      <c r="B24" s="17" t="s">
        <v>182</v>
      </c>
      <c r="C24" s="15" t="e">
        <f>+VLOOKUP(A24,HTW!A:K,19,0)</f>
        <v>#REF!</v>
      </c>
    </row>
    <row r="25" spans="1:3" x14ac:dyDescent="0.25">
      <c r="A25" s="16" t="s">
        <v>1461</v>
      </c>
      <c r="B25" s="17" t="s">
        <v>1462</v>
      </c>
      <c r="C25" s="15" t="e">
        <f>+VLOOKUP(A25,HTW!A:K,19,0)</f>
        <v>#REF!</v>
      </c>
    </row>
    <row r="26" spans="1:3" x14ac:dyDescent="0.25">
      <c r="A26" s="16" t="s">
        <v>526</v>
      </c>
      <c r="B26" s="17" t="s">
        <v>528</v>
      </c>
      <c r="C26" s="15" t="e">
        <f>+VLOOKUP(A26,HTW!A:K,19,0)</f>
        <v>#REF!</v>
      </c>
    </row>
    <row r="27" spans="1:3" x14ac:dyDescent="0.25">
      <c r="A27" s="16" t="s">
        <v>531</v>
      </c>
      <c r="B27" s="17" t="s">
        <v>533</v>
      </c>
      <c r="C27" s="15" t="e">
        <f>+VLOOKUP(A27,HTW!A:K,19,0)</f>
        <v>#REF!</v>
      </c>
    </row>
    <row r="28" spans="1:3" x14ac:dyDescent="0.25">
      <c r="A28" s="16" t="s">
        <v>536</v>
      </c>
      <c r="B28" s="17" t="s">
        <v>538</v>
      </c>
      <c r="C28" s="15" t="e">
        <f>+VLOOKUP(A28,HTW!A:K,19,0)</f>
        <v>#REF!</v>
      </c>
    </row>
    <row r="29" spans="1:3" x14ac:dyDescent="0.25">
      <c r="A29" s="16" t="s">
        <v>541</v>
      </c>
      <c r="B29" s="17" t="s">
        <v>700</v>
      </c>
      <c r="C29" s="15" t="e">
        <f>+VLOOKUP(A29,HTW!A:K,19,0)</f>
        <v>#REF!</v>
      </c>
    </row>
    <row r="30" spans="1:3" x14ac:dyDescent="0.25">
      <c r="A30" s="16" t="s">
        <v>701</v>
      </c>
      <c r="B30" s="17" t="s">
        <v>702</v>
      </c>
      <c r="C30" s="15" t="e">
        <f>+VLOOKUP(A30,HTW!A:K,19,0)</f>
        <v>#REF!</v>
      </c>
    </row>
    <row r="31" spans="1:3" x14ac:dyDescent="0.25">
      <c r="A31" s="16" t="s">
        <v>703</v>
      </c>
      <c r="B31" s="17" t="s">
        <v>704</v>
      </c>
      <c r="C31" s="15" t="e">
        <f>+VLOOKUP(A31,HTW!A:K,19,0)</f>
        <v>#REF!</v>
      </c>
    </row>
    <row r="32" spans="1:3" x14ac:dyDescent="0.25">
      <c r="A32" s="16" t="s">
        <v>705</v>
      </c>
      <c r="B32" s="17" t="s">
        <v>706</v>
      </c>
      <c r="C32" s="15" t="e">
        <f>+VLOOKUP(A32,HTW!A:K,19,0)</f>
        <v>#REF!</v>
      </c>
    </row>
    <row r="33" spans="1:3" x14ac:dyDescent="0.25">
      <c r="A33" s="16" t="s">
        <v>707</v>
      </c>
      <c r="B33" s="17" t="s">
        <v>708</v>
      </c>
      <c r="C33" s="15" t="e">
        <f>+VLOOKUP(A33,HTW!A:K,19,0)</f>
        <v>#REF!</v>
      </c>
    </row>
    <row r="34" spans="1:3" x14ac:dyDescent="0.25">
      <c r="A34" s="16" t="s">
        <v>709</v>
      </c>
      <c r="B34" s="17" t="s">
        <v>710</v>
      </c>
      <c r="C34" s="15" t="e">
        <f>+VLOOKUP(A34,HTW!A:K,19,0)</f>
        <v>#REF!</v>
      </c>
    </row>
    <row r="35" spans="1:3" x14ac:dyDescent="0.25">
      <c r="A35" s="16" t="s">
        <v>711</v>
      </c>
      <c r="B35" s="17" t="s">
        <v>712</v>
      </c>
      <c r="C35" s="15" t="e">
        <f>+VLOOKUP(A35,HTW!A:K,19,0)</f>
        <v>#REF!</v>
      </c>
    </row>
    <row r="36" spans="1:3" x14ac:dyDescent="0.25">
      <c r="A36" s="16" t="s">
        <v>713</v>
      </c>
      <c r="B36" s="17" t="s">
        <v>714</v>
      </c>
      <c r="C36" s="15" t="e">
        <f>+VLOOKUP(A36,HTW!A:K,19,0)</f>
        <v>#REF!</v>
      </c>
    </row>
    <row r="37" spans="1:3" x14ac:dyDescent="0.25">
      <c r="A37" s="16" t="s">
        <v>1437</v>
      </c>
      <c r="B37" s="17" t="s">
        <v>1438</v>
      </c>
      <c r="C37" s="15" t="e">
        <f>+VLOOKUP(A37,HTW!A:K,19,0)</f>
        <v>#REF!</v>
      </c>
    </row>
    <row r="38" spans="1:3" x14ac:dyDescent="0.25">
      <c r="A38" s="16" t="s">
        <v>715</v>
      </c>
      <c r="B38" s="17" t="s">
        <v>716</v>
      </c>
      <c r="C38" s="15" t="e">
        <f>+VLOOKUP(A38,HTW!A:K,19,0)</f>
        <v>#REF!</v>
      </c>
    </row>
    <row r="39" spans="1:3" x14ac:dyDescent="0.25">
      <c r="A39" s="16" t="s">
        <v>717</v>
      </c>
      <c r="B39" s="17" t="s">
        <v>718</v>
      </c>
      <c r="C39" s="15" t="e">
        <f>+VLOOKUP(A39,HTW!A:K,19,0)</f>
        <v>#REF!</v>
      </c>
    </row>
    <row r="40" spans="1:3" x14ac:dyDescent="0.25">
      <c r="A40" s="16" t="s">
        <v>719</v>
      </c>
      <c r="B40" s="17" t="s">
        <v>720</v>
      </c>
      <c r="C40" s="15" t="e">
        <f>+VLOOKUP(A40,HTW!A:K,19,0)</f>
        <v>#REF!</v>
      </c>
    </row>
    <row r="41" spans="1:3" x14ac:dyDescent="0.25">
      <c r="A41" s="16" t="s">
        <v>721</v>
      </c>
      <c r="B41" s="17" t="s">
        <v>722</v>
      </c>
      <c r="C41" s="15" t="e">
        <f>+VLOOKUP(A41,HTW!A:K,19,0)</f>
        <v>#REF!</v>
      </c>
    </row>
    <row r="42" spans="1:3" x14ac:dyDescent="0.25">
      <c r="A42" s="16" t="s">
        <v>723</v>
      </c>
      <c r="B42" s="17" t="s">
        <v>724</v>
      </c>
      <c r="C42" s="15" t="e">
        <f>+VLOOKUP(A42,HTW!A:K,19,0)</f>
        <v>#REF!</v>
      </c>
    </row>
    <row r="43" spans="1:3" x14ac:dyDescent="0.25">
      <c r="A43" s="16" t="s">
        <v>725</v>
      </c>
      <c r="B43" s="17" t="s">
        <v>726</v>
      </c>
      <c r="C43" s="15" t="e">
        <f>+VLOOKUP(A43,HTW!A:K,19,0)</f>
        <v>#REF!</v>
      </c>
    </row>
    <row r="44" spans="1:3" x14ac:dyDescent="0.25">
      <c r="A44" s="16" t="s">
        <v>613</v>
      </c>
      <c r="B44" s="17" t="s">
        <v>614</v>
      </c>
      <c r="C44" s="15" t="e">
        <f>+VLOOKUP(A44,HTW!A:K,19,0)</f>
        <v>#N/A</v>
      </c>
    </row>
    <row r="45" spans="1:3" x14ac:dyDescent="0.25">
      <c r="A45" s="16" t="s">
        <v>419</v>
      </c>
      <c r="B45" s="17" t="s">
        <v>421</v>
      </c>
      <c r="C45" s="15" t="e">
        <f>+VLOOKUP(A45,HTW!A:K,19,0)</f>
        <v>#REF!</v>
      </c>
    </row>
    <row r="46" spans="1:3" x14ac:dyDescent="0.25">
      <c r="A46" s="16" t="s">
        <v>422</v>
      </c>
      <c r="B46" s="17" t="s">
        <v>424</v>
      </c>
      <c r="C46" s="15" t="e">
        <f>+VLOOKUP(A46,HTW!A:K,19,0)</f>
        <v>#REF!</v>
      </c>
    </row>
    <row r="47" spans="1:3" x14ac:dyDescent="0.25">
      <c r="A47" s="16" t="s">
        <v>425</v>
      </c>
      <c r="B47" s="17" t="s">
        <v>427</v>
      </c>
      <c r="C47" s="15" t="e">
        <f>+VLOOKUP(A47,HTW!A:K,19,0)</f>
        <v>#REF!</v>
      </c>
    </row>
    <row r="48" spans="1:3" x14ac:dyDescent="0.25">
      <c r="A48" s="16" t="s">
        <v>428</v>
      </c>
      <c r="B48" s="17" t="s">
        <v>430</v>
      </c>
      <c r="C48" s="15" t="e">
        <f>+VLOOKUP(A48,HTW!A:K,19,0)</f>
        <v>#REF!</v>
      </c>
    </row>
    <row r="49" spans="1:3" x14ac:dyDescent="0.25">
      <c r="A49" s="16" t="s">
        <v>431</v>
      </c>
      <c r="B49" s="17" t="s">
        <v>433</v>
      </c>
      <c r="C49" s="15" t="e">
        <f>+VLOOKUP(A49,HTW!A:K,19,0)</f>
        <v>#REF!</v>
      </c>
    </row>
    <row r="50" spans="1:3" x14ac:dyDescent="0.25">
      <c r="A50" s="16" t="s">
        <v>437</v>
      </c>
      <c r="B50" s="17" t="s">
        <v>439</v>
      </c>
      <c r="C50" s="15" t="e">
        <f>+VLOOKUP(A50,HTW!A:K,19,0)</f>
        <v>#REF!</v>
      </c>
    </row>
    <row r="51" spans="1:3" x14ac:dyDescent="0.25">
      <c r="A51" s="16" t="s">
        <v>455</v>
      </c>
      <c r="B51" s="17" t="s">
        <v>457</v>
      </c>
      <c r="C51" s="15" t="e">
        <f>+VLOOKUP(A51,HTW!A:K,19,0)</f>
        <v>#REF!</v>
      </c>
    </row>
    <row r="52" spans="1:3" x14ac:dyDescent="0.25">
      <c r="A52" s="16" t="s">
        <v>443</v>
      </c>
      <c r="B52" s="17" t="s">
        <v>445</v>
      </c>
      <c r="C52" s="15" t="e">
        <f>+VLOOKUP(A52,HTW!A:K,19,0)</f>
        <v>#REF!</v>
      </c>
    </row>
    <row r="53" spans="1:3" x14ac:dyDescent="0.25">
      <c r="A53" s="16" t="s">
        <v>449</v>
      </c>
      <c r="B53" s="17" t="s">
        <v>451</v>
      </c>
      <c r="C53" s="15" t="e">
        <f>+VLOOKUP(A53,HTW!A:K,19,0)</f>
        <v>#REF!</v>
      </c>
    </row>
    <row r="54" spans="1:3" x14ac:dyDescent="0.25">
      <c r="A54" s="16" t="s">
        <v>458</v>
      </c>
      <c r="B54" s="17" t="s">
        <v>460</v>
      </c>
      <c r="C54" s="15" t="e">
        <f>+VLOOKUP(A54,HTW!A:K,19,0)</f>
        <v>#REF!</v>
      </c>
    </row>
    <row r="55" spans="1:3" x14ac:dyDescent="0.25">
      <c r="A55" s="16" t="s">
        <v>461</v>
      </c>
      <c r="B55" s="17" t="s">
        <v>463</v>
      </c>
      <c r="C55" s="15" t="e">
        <f>+VLOOKUP(A55,HTW!A:K,19,0)</f>
        <v>#REF!</v>
      </c>
    </row>
    <row r="56" spans="1:3" x14ac:dyDescent="0.25">
      <c r="A56" s="16" t="s">
        <v>251</v>
      </c>
      <c r="B56" s="17" t="s">
        <v>253</v>
      </c>
      <c r="C56" s="15" t="e">
        <f>+VLOOKUP(A56,HTW!A:K,19,0)</f>
        <v>#REF!</v>
      </c>
    </row>
    <row r="57" spans="1:3" x14ac:dyDescent="0.25">
      <c r="A57" s="16" t="s">
        <v>257</v>
      </c>
      <c r="B57" s="17" t="s">
        <v>259</v>
      </c>
      <c r="C57" s="15" t="e">
        <f>+VLOOKUP(A57,HTW!A:K,19,0)</f>
        <v>#REF!</v>
      </c>
    </row>
    <row r="58" spans="1:3" x14ac:dyDescent="0.25">
      <c r="A58" s="16" t="s">
        <v>263</v>
      </c>
      <c r="B58" s="17" t="s">
        <v>265</v>
      </c>
      <c r="C58" s="15" t="e">
        <f>+VLOOKUP(A58,HTW!A:K,19,0)</f>
        <v>#REF!</v>
      </c>
    </row>
    <row r="59" spans="1:3" x14ac:dyDescent="0.25">
      <c r="A59" s="16" t="s">
        <v>269</v>
      </c>
      <c r="B59" s="17" t="s">
        <v>271</v>
      </c>
      <c r="C59" s="15" t="e">
        <f>+VLOOKUP(A59,HTW!A:K,19,0)</f>
        <v>#REF!</v>
      </c>
    </row>
    <row r="60" spans="1:3" x14ac:dyDescent="0.25">
      <c r="A60" s="16" t="s">
        <v>272</v>
      </c>
      <c r="B60" s="17" t="s">
        <v>274</v>
      </c>
      <c r="C60" s="15" t="e">
        <f>+VLOOKUP(A60,HTW!A:K,19,0)</f>
        <v>#REF!</v>
      </c>
    </row>
    <row r="61" spans="1:3" x14ac:dyDescent="0.25">
      <c r="A61" s="16" t="s">
        <v>281</v>
      </c>
      <c r="B61" s="17" t="s">
        <v>283</v>
      </c>
      <c r="C61" s="15" t="e">
        <f>+VLOOKUP(A61,HTW!A:K,19,0)</f>
        <v>#REF!</v>
      </c>
    </row>
    <row r="62" spans="1:3" x14ac:dyDescent="0.25">
      <c r="A62" s="16" t="s">
        <v>305</v>
      </c>
      <c r="B62" s="17" t="s">
        <v>307</v>
      </c>
      <c r="C62" s="15" t="e">
        <f>+VLOOKUP(A62,HTW!A:K,19,0)</f>
        <v>#REF!</v>
      </c>
    </row>
    <row r="63" spans="1:3" x14ac:dyDescent="0.25">
      <c r="A63" s="16" t="s">
        <v>287</v>
      </c>
      <c r="B63" s="17" t="s">
        <v>289</v>
      </c>
      <c r="C63" s="15" t="e">
        <f>+VLOOKUP(A63,HTW!A:K,19,0)</f>
        <v>#REF!</v>
      </c>
    </row>
    <row r="64" spans="1:3" x14ac:dyDescent="0.25">
      <c r="A64" s="16" t="s">
        <v>296</v>
      </c>
      <c r="B64" s="17" t="s">
        <v>298</v>
      </c>
      <c r="C64" s="15" t="e">
        <f>+VLOOKUP(A64,HTW!A:K,19,0)</f>
        <v>#REF!</v>
      </c>
    </row>
    <row r="65" spans="1:3" x14ac:dyDescent="0.25">
      <c r="A65" s="16" t="s">
        <v>311</v>
      </c>
      <c r="B65" s="17" t="s">
        <v>313</v>
      </c>
      <c r="C65" s="15" t="e">
        <f>+VLOOKUP(A65,HTW!A:K,19,0)</f>
        <v>#REF!</v>
      </c>
    </row>
    <row r="66" spans="1:3" x14ac:dyDescent="0.25">
      <c r="A66" s="16" t="s">
        <v>314</v>
      </c>
      <c r="B66" s="17" t="s">
        <v>316</v>
      </c>
      <c r="C66" s="15" t="e">
        <f>+VLOOKUP(A66,HTW!A:K,19,0)</f>
        <v>#REF!</v>
      </c>
    </row>
    <row r="67" spans="1:3" x14ac:dyDescent="0.25">
      <c r="A67" s="16" t="s">
        <v>320</v>
      </c>
      <c r="B67" s="17" t="s">
        <v>322</v>
      </c>
      <c r="C67" s="15" t="e">
        <f>+VLOOKUP(A67,HTW!A:K,19,0)</f>
        <v>#REF!</v>
      </c>
    </row>
    <row r="68" spans="1:3" x14ac:dyDescent="0.25">
      <c r="A68" s="16" t="s">
        <v>323</v>
      </c>
      <c r="B68" s="17" t="s">
        <v>325</v>
      </c>
      <c r="C68" s="15" t="e">
        <f>+VLOOKUP(A68,HTW!A:K,19,0)</f>
        <v>#REF!</v>
      </c>
    </row>
    <row r="69" spans="1:3" x14ac:dyDescent="0.25">
      <c r="A69" s="16" t="s">
        <v>326</v>
      </c>
      <c r="B69" s="17" t="s">
        <v>328</v>
      </c>
      <c r="C69" s="15" t="e">
        <f>+VLOOKUP(A69,HTW!A:K,19,0)</f>
        <v>#REF!</v>
      </c>
    </row>
    <row r="70" spans="1:3" x14ac:dyDescent="0.25">
      <c r="A70" s="16" t="s">
        <v>332</v>
      </c>
      <c r="B70" s="17" t="s">
        <v>334</v>
      </c>
      <c r="C70" s="15" t="e">
        <f>+VLOOKUP(A70,HTW!A:K,19,0)</f>
        <v>#REF!</v>
      </c>
    </row>
    <row r="71" spans="1:3" x14ac:dyDescent="0.25">
      <c r="A71" s="16" t="s">
        <v>350</v>
      </c>
      <c r="B71" s="17" t="s">
        <v>352</v>
      </c>
      <c r="C71" s="15" t="e">
        <f>+VLOOKUP(A71,HTW!A:K,19,0)</f>
        <v>#REF!</v>
      </c>
    </row>
    <row r="72" spans="1:3" x14ac:dyDescent="0.25">
      <c r="A72" s="16" t="s">
        <v>338</v>
      </c>
      <c r="B72" s="17" t="s">
        <v>340</v>
      </c>
      <c r="C72" s="15" t="e">
        <f>+VLOOKUP(A72,HTW!A:K,19,0)</f>
        <v>#REF!</v>
      </c>
    </row>
    <row r="73" spans="1:3" x14ac:dyDescent="0.25">
      <c r="A73" s="16" t="s">
        <v>344</v>
      </c>
      <c r="B73" s="17" t="s">
        <v>346</v>
      </c>
      <c r="C73" s="15" t="e">
        <f>+VLOOKUP(A73,HTW!A:K,19,0)</f>
        <v>#REF!</v>
      </c>
    </row>
    <row r="74" spans="1:3" x14ac:dyDescent="0.25">
      <c r="A74" s="16" t="s">
        <v>353</v>
      </c>
      <c r="B74" s="17" t="s">
        <v>355</v>
      </c>
      <c r="C74" s="15" t="e">
        <f>+VLOOKUP(A74,HTW!A:K,19,0)</f>
        <v>#REF!</v>
      </c>
    </row>
    <row r="75" spans="1:3" x14ac:dyDescent="0.25">
      <c r="A75" s="16" t="s">
        <v>356</v>
      </c>
      <c r="B75" s="17" t="s">
        <v>358</v>
      </c>
      <c r="C75" s="15" t="e">
        <f>+VLOOKUP(A75,HTW!A:K,19,0)</f>
        <v>#REF!</v>
      </c>
    </row>
    <row r="76" spans="1:3" x14ac:dyDescent="0.25">
      <c r="A76" s="16" t="s">
        <v>467</v>
      </c>
      <c r="B76" s="17" t="s">
        <v>469</v>
      </c>
      <c r="C76" s="15" t="e">
        <f>+VLOOKUP(A76,HTW!A:K,19,0)</f>
        <v>#REF!</v>
      </c>
    </row>
    <row r="77" spans="1:3" x14ac:dyDescent="0.25">
      <c r="A77" s="16" t="s">
        <v>473</v>
      </c>
      <c r="B77" s="17" t="s">
        <v>475</v>
      </c>
      <c r="C77" s="15" t="e">
        <f>+VLOOKUP(A77,HTW!A:K,19,0)</f>
        <v>#REF!</v>
      </c>
    </row>
    <row r="78" spans="1:3" x14ac:dyDescent="0.25">
      <c r="A78" s="16" t="s">
        <v>481</v>
      </c>
      <c r="B78" s="17" t="s">
        <v>483</v>
      </c>
      <c r="C78" s="15" t="e">
        <f>+VLOOKUP(A78,HTW!A:K,19,0)</f>
        <v>#REF!</v>
      </c>
    </row>
    <row r="79" spans="1:3" x14ac:dyDescent="0.25">
      <c r="A79" s="16" t="s">
        <v>479</v>
      </c>
      <c r="B79" s="17" t="s">
        <v>480</v>
      </c>
      <c r="C79" s="15" t="e">
        <f>+VLOOKUP(A79,HTW!A:K,19,0)</f>
        <v>#N/A</v>
      </c>
    </row>
    <row r="80" spans="1:3" x14ac:dyDescent="0.25">
      <c r="A80" s="16" t="s">
        <v>496</v>
      </c>
      <c r="B80" s="17" t="s">
        <v>498</v>
      </c>
      <c r="C80" s="15" t="e">
        <f>+VLOOKUP(A80,HTW!A:K,19,0)</f>
        <v>#REF!</v>
      </c>
    </row>
    <row r="81" spans="1:4" x14ac:dyDescent="0.25">
      <c r="A81" s="16" t="s">
        <v>502</v>
      </c>
      <c r="B81" s="17" t="s">
        <v>504</v>
      </c>
      <c r="C81" s="15" t="e">
        <f>+VLOOKUP(A81,HTW!A:K,19,0)</f>
        <v>#REF!</v>
      </c>
    </row>
    <row r="82" spans="1:4" x14ac:dyDescent="0.25">
      <c r="A82" s="16" t="s">
        <v>93</v>
      </c>
      <c r="B82" s="17" t="s">
        <v>95</v>
      </c>
      <c r="C82" s="15" t="e">
        <f>+VLOOKUP(A82,HTW!A:K,19,0)</f>
        <v>#REF!</v>
      </c>
    </row>
    <row r="83" spans="1:4" x14ac:dyDescent="0.25">
      <c r="A83" s="16" t="s">
        <v>99</v>
      </c>
      <c r="B83" s="17" t="s">
        <v>101</v>
      </c>
      <c r="C83" s="15" t="e">
        <f>+VLOOKUP(A83,HTW!A:K,19,0)</f>
        <v>#REF!</v>
      </c>
    </row>
    <row r="84" spans="1:4" x14ac:dyDescent="0.25">
      <c r="A84" s="16" t="s">
        <v>105</v>
      </c>
      <c r="B84" s="17" t="s">
        <v>107</v>
      </c>
      <c r="C84" s="15" t="e">
        <f>+VLOOKUP(A84,HTW!A:K,19,0)</f>
        <v>#REF!</v>
      </c>
    </row>
    <row r="85" spans="1:4" x14ac:dyDescent="0.25">
      <c r="A85" s="16" t="s">
        <v>111</v>
      </c>
      <c r="B85" s="17" t="s">
        <v>113</v>
      </c>
      <c r="C85" s="15" t="e">
        <f>+VLOOKUP(A85,HTW!A:K,19,0)</f>
        <v>#REF!</v>
      </c>
    </row>
    <row r="86" spans="1:4" x14ac:dyDescent="0.25">
      <c r="A86" s="16" t="s">
        <v>117</v>
      </c>
      <c r="B86" s="17" t="s">
        <v>119</v>
      </c>
      <c r="C86" s="15" t="e">
        <f>+VLOOKUP(A86,HTW!A:K,19,0)</f>
        <v>#REF!</v>
      </c>
    </row>
    <row r="87" spans="1:4" x14ac:dyDescent="0.25">
      <c r="A87" s="16" t="s">
        <v>123</v>
      </c>
      <c r="B87" s="17" t="s">
        <v>125</v>
      </c>
      <c r="C87" s="15" t="e">
        <f>+VLOOKUP(A87,HTW!A:K,19,0)</f>
        <v>#REF!</v>
      </c>
    </row>
    <row r="88" spans="1:4" x14ac:dyDescent="0.25">
      <c r="A88" s="16" t="s">
        <v>129</v>
      </c>
      <c r="B88" s="17" t="s">
        <v>131</v>
      </c>
      <c r="C88" s="15" t="e">
        <f>+VLOOKUP(A88,HTW!A:K,19,0)</f>
        <v>#REF!</v>
      </c>
    </row>
    <row r="89" spans="1:4" x14ac:dyDescent="0.25">
      <c r="A89" s="16" t="s">
        <v>1471</v>
      </c>
      <c r="B89" s="17" t="s">
        <v>47</v>
      </c>
      <c r="C89" s="12" t="e">
        <f>+VLOOKUP(A89,HTW!A:K,19,0)</f>
        <v>#REF!</v>
      </c>
      <c r="D89">
        <v>2100</v>
      </c>
    </row>
    <row r="90" spans="1:4" x14ac:dyDescent="0.25">
      <c r="A90" s="16" t="s">
        <v>1472</v>
      </c>
      <c r="B90" s="17" t="s">
        <v>55</v>
      </c>
      <c r="C90" s="12" t="e">
        <f>+VLOOKUP(A90,HTW!A:K,19,0)</f>
        <v>#REF!</v>
      </c>
    </row>
    <row r="91" spans="1:4" x14ac:dyDescent="0.25">
      <c r="A91" s="16" t="s">
        <v>1473</v>
      </c>
      <c r="B91" s="17" t="s">
        <v>62</v>
      </c>
      <c r="C91" s="12" t="e">
        <f>+VLOOKUP(A91,HTW!A:K,19,0)</f>
        <v>#REF!</v>
      </c>
    </row>
    <row r="92" spans="1:4" x14ac:dyDescent="0.25">
      <c r="A92" s="16" t="s">
        <v>69</v>
      </c>
      <c r="B92" s="17" t="s">
        <v>71</v>
      </c>
      <c r="C92" s="15" t="e">
        <f>+VLOOKUP(A92,HTW!A:K,19,0)</f>
        <v>#REF!</v>
      </c>
    </row>
    <row r="93" spans="1:4" x14ac:dyDescent="0.25">
      <c r="A93" s="16" t="s">
        <v>81</v>
      </c>
      <c r="B93" s="17" t="s">
        <v>83</v>
      </c>
      <c r="C93" s="15" t="e">
        <f>+VLOOKUP(A93,HTW!A:K,19,0)</f>
        <v>#REF!</v>
      </c>
    </row>
    <row r="94" spans="1:4" x14ac:dyDescent="0.25">
      <c r="A94" s="16" t="s">
        <v>151</v>
      </c>
      <c r="B94" s="17" t="s">
        <v>153</v>
      </c>
      <c r="C94" s="15" t="e">
        <f>+VLOOKUP(A94,HTW!A:K,19,0)</f>
        <v>#REF!</v>
      </c>
    </row>
    <row r="95" spans="1:4" x14ac:dyDescent="0.25">
      <c r="A95" s="16" t="s">
        <v>154</v>
      </c>
      <c r="B95" s="17" t="s">
        <v>156</v>
      </c>
      <c r="C95" s="15" t="e">
        <f>+VLOOKUP(A95,HTW!A:K,19,0)</f>
        <v>#REF!</v>
      </c>
    </row>
    <row r="96" spans="1:4" x14ac:dyDescent="0.25">
      <c r="A96" s="16" t="s">
        <v>157</v>
      </c>
      <c r="B96" s="17" t="s">
        <v>159</v>
      </c>
      <c r="C96" s="15" t="e">
        <f>+VLOOKUP(A96,HTW!A:K,19,0)</f>
        <v>#REF!</v>
      </c>
    </row>
    <row r="97" spans="1:8" x14ac:dyDescent="0.25">
      <c r="A97" s="16" t="s">
        <v>1474</v>
      </c>
      <c r="B97" s="17" t="s">
        <v>144</v>
      </c>
      <c r="C97" s="12" t="e">
        <f>+VLOOKUP(A97,HTW!A:K,19,0)</f>
        <v>#REF!</v>
      </c>
    </row>
    <row r="98" spans="1:8" x14ac:dyDescent="0.25">
      <c r="A98" s="16" t="s">
        <v>1475</v>
      </c>
      <c r="B98" s="17" t="s">
        <v>147</v>
      </c>
      <c r="C98" s="12" t="e">
        <f>+VLOOKUP(A98,HTW!A:K,19,0)</f>
        <v>#REF!</v>
      </c>
    </row>
    <row r="99" spans="1:8" x14ac:dyDescent="0.25">
      <c r="A99" s="16" t="s">
        <v>148</v>
      </c>
      <c r="B99" s="17" t="s">
        <v>150</v>
      </c>
      <c r="C99" s="15" t="e">
        <f>+VLOOKUP(A99,HTW!A:K,19,0)</f>
        <v>#REF!</v>
      </c>
    </row>
    <row r="100" spans="1:8" x14ac:dyDescent="0.25">
      <c r="A100" s="16" t="s">
        <v>1476</v>
      </c>
      <c r="B100" s="17" t="s">
        <v>1478</v>
      </c>
      <c r="C100" s="15" t="e">
        <f>+VLOOKUP(A100,HTW!A:K,19,0)</f>
        <v>#REF!</v>
      </c>
    </row>
    <row r="101" spans="1:8" x14ac:dyDescent="0.25">
      <c r="A101" s="16" t="s">
        <v>168</v>
      </c>
      <c r="B101" s="17" t="s">
        <v>170</v>
      </c>
      <c r="C101" s="15" t="e">
        <f>+VLOOKUP(A101,HTW!A:K,19,0)</f>
        <v>#REF!</v>
      </c>
    </row>
    <row r="102" spans="1:8" x14ac:dyDescent="0.25">
      <c r="A102" s="16" t="s">
        <v>1479</v>
      </c>
      <c r="B102" s="17" t="s">
        <v>166</v>
      </c>
      <c r="C102" s="12" t="e">
        <f>+VLOOKUP(A102,HTW!A:K,19,0)</f>
        <v>#REF!</v>
      </c>
      <c r="H102">
        <f>4435*1.03</f>
        <v>4568.05</v>
      </c>
    </row>
    <row r="103" spans="1:8" x14ac:dyDescent="0.25">
      <c r="A103" s="16" t="s">
        <v>1480</v>
      </c>
      <c r="B103" s="17" t="s">
        <v>167</v>
      </c>
      <c r="C103" s="12" t="e">
        <f>+VLOOKUP(A103,HTW!A:K,19,0)</f>
        <v>#REF!</v>
      </c>
    </row>
    <row r="104" spans="1:8" x14ac:dyDescent="0.25">
      <c r="A104" s="16" t="s">
        <v>727</v>
      </c>
      <c r="B104" s="17" t="s">
        <v>728</v>
      </c>
      <c r="C104" s="15" t="e">
        <f>+VLOOKUP(A104,HTW!A:K,19,0)</f>
        <v>#REF!</v>
      </c>
    </row>
    <row r="105" spans="1:8" x14ac:dyDescent="0.25">
      <c r="A105" s="16" t="s">
        <v>183</v>
      </c>
      <c r="B105" s="17" t="s">
        <v>185</v>
      </c>
      <c r="C105" s="15" t="e">
        <f>+VLOOKUP(A105,HTW!A:K,19,0)</f>
        <v>#REF!</v>
      </c>
    </row>
    <row r="106" spans="1:8" x14ac:dyDescent="0.25">
      <c r="A106" s="16" t="s">
        <v>192</v>
      </c>
      <c r="B106" s="17" t="s">
        <v>194</v>
      </c>
      <c r="C106" s="15" t="e">
        <f>+VLOOKUP(A106,HTW!A:K,19,0)</f>
        <v>#REF!</v>
      </c>
    </row>
    <row r="107" spans="1:8" x14ac:dyDescent="0.25">
      <c r="A107" s="16" t="s">
        <v>201</v>
      </c>
      <c r="B107" s="17" t="s">
        <v>203</v>
      </c>
      <c r="C107" s="15" t="e">
        <f>+VLOOKUP(A107,HTW!A:K,19,0)</f>
        <v>#REF!</v>
      </c>
    </row>
    <row r="108" spans="1:8" x14ac:dyDescent="0.25">
      <c r="A108" s="16" t="s">
        <v>212</v>
      </c>
      <c r="B108" s="17" t="s">
        <v>214</v>
      </c>
      <c r="C108" s="15" t="e">
        <f>+VLOOKUP(A108,HTW!A:K,19,0)</f>
        <v>#REF!</v>
      </c>
    </row>
    <row r="109" spans="1:8" x14ac:dyDescent="0.25">
      <c r="A109" s="16" t="s">
        <v>221</v>
      </c>
      <c r="B109" s="17" t="s">
        <v>222</v>
      </c>
      <c r="C109" s="15" t="e">
        <f>+VLOOKUP(A109,HTW!A:K,19,0)</f>
        <v>#N/A</v>
      </c>
    </row>
    <row r="110" spans="1:8" x14ac:dyDescent="0.25">
      <c r="A110" s="16" t="s">
        <v>223</v>
      </c>
      <c r="B110" s="17" t="s">
        <v>225</v>
      </c>
      <c r="C110" s="15" t="e">
        <f>+VLOOKUP(A110,HTW!A:K,19,0)</f>
        <v>#REF!</v>
      </c>
    </row>
    <row r="111" spans="1:8" x14ac:dyDescent="0.25">
      <c r="A111" s="16" t="s">
        <v>232</v>
      </c>
      <c r="B111" s="17" t="s">
        <v>233</v>
      </c>
      <c r="C111" s="15" t="e">
        <f>+VLOOKUP(A111,HTW!A:K,19,0)</f>
        <v>#N/A</v>
      </c>
    </row>
    <row r="112" spans="1:8" x14ac:dyDescent="0.25">
      <c r="A112" s="18" t="s">
        <v>729</v>
      </c>
      <c r="B112" s="19" t="s">
        <v>730</v>
      </c>
      <c r="C112" s="15" t="e">
        <f>+VLOOKUP(A112,HTW!A:K,19,0)</f>
        <v>#N/A</v>
      </c>
    </row>
    <row r="113" spans="1:3" x14ac:dyDescent="0.25">
      <c r="A113" s="18" t="s">
        <v>731</v>
      </c>
      <c r="B113" s="19" t="s">
        <v>732</v>
      </c>
      <c r="C113" s="15" t="e">
        <f>+VLOOKUP(A113,HTW!A:K,19,0)</f>
        <v>#N/A</v>
      </c>
    </row>
    <row r="114" spans="1:3" x14ac:dyDescent="0.25">
      <c r="A114" s="18" t="s">
        <v>733</v>
      </c>
      <c r="B114" s="19" t="s">
        <v>734</v>
      </c>
      <c r="C114" s="15" t="e">
        <f>+VLOOKUP(A114,HTW!A:K,19,0)</f>
        <v>#N/A</v>
      </c>
    </row>
    <row r="115" spans="1:3" x14ac:dyDescent="0.25">
      <c r="A115" s="18" t="s">
        <v>735</v>
      </c>
      <c r="B115" s="19" t="s">
        <v>736</v>
      </c>
      <c r="C115" s="15" t="e">
        <f>+VLOOKUP(A115,HTW!A:K,19,0)</f>
        <v>#N/A</v>
      </c>
    </row>
    <row r="116" spans="1:3" x14ac:dyDescent="0.25">
      <c r="A116" s="18" t="s">
        <v>737</v>
      </c>
      <c r="B116" s="19" t="s">
        <v>738</v>
      </c>
      <c r="C116" s="15" t="e">
        <f>+VLOOKUP(A116,HTW!A:K,19,0)</f>
        <v>#N/A</v>
      </c>
    </row>
    <row r="117" spans="1:3" x14ac:dyDescent="0.25">
      <c r="A117" s="18" t="s">
        <v>739</v>
      </c>
      <c r="B117" s="19" t="s">
        <v>740</v>
      </c>
      <c r="C117" s="15" t="e">
        <f>+VLOOKUP(A117,HTW!A:K,19,0)</f>
        <v>#N/A</v>
      </c>
    </row>
    <row r="118" spans="1:3" x14ac:dyDescent="0.25">
      <c r="A118" s="18" t="s">
        <v>741</v>
      </c>
      <c r="B118" s="19" t="s">
        <v>742</v>
      </c>
      <c r="C118" s="15" t="e">
        <f>+VLOOKUP(A118,HTW!A:K,19,0)</f>
        <v>#N/A</v>
      </c>
    </row>
    <row r="119" spans="1:3" x14ac:dyDescent="0.25">
      <c r="A119" s="18" t="s">
        <v>743</v>
      </c>
      <c r="B119" s="19" t="s">
        <v>744</v>
      </c>
      <c r="C119" s="15" t="e">
        <f>+VLOOKUP(A119,HTW!A:K,19,0)</f>
        <v>#N/A</v>
      </c>
    </row>
    <row r="120" spans="1:3" x14ac:dyDescent="0.25">
      <c r="A120" s="18" t="s">
        <v>745</v>
      </c>
      <c r="B120" s="19" t="s">
        <v>746</v>
      </c>
      <c r="C120" s="15" t="e">
        <f>+VLOOKUP(A120,HTW!A:K,19,0)</f>
        <v>#N/A</v>
      </c>
    </row>
    <row r="121" spans="1:3" x14ac:dyDescent="0.25">
      <c r="A121" s="18" t="s">
        <v>747</v>
      </c>
      <c r="B121" s="19" t="s">
        <v>748</v>
      </c>
      <c r="C121" s="15" t="e">
        <f>+VLOOKUP(A121,HTW!A:K,19,0)</f>
        <v>#N/A</v>
      </c>
    </row>
    <row r="122" spans="1:3" x14ac:dyDescent="0.25">
      <c r="A122" s="18" t="s">
        <v>749</v>
      </c>
      <c r="B122" s="19" t="s">
        <v>750</v>
      </c>
      <c r="C122" s="15" t="e">
        <f>+VLOOKUP(A122,HTW!A:K,19,0)</f>
        <v>#N/A</v>
      </c>
    </row>
    <row r="123" spans="1:3" x14ac:dyDescent="0.25">
      <c r="A123" s="18" t="s">
        <v>751</v>
      </c>
      <c r="B123" s="19" t="s">
        <v>752</v>
      </c>
      <c r="C123" s="15" t="e">
        <f>+VLOOKUP(A123,HTW!A:K,19,0)</f>
        <v>#N/A</v>
      </c>
    </row>
    <row r="124" spans="1:3" x14ac:dyDescent="0.25">
      <c r="A124" s="18" t="s">
        <v>753</v>
      </c>
      <c r="B124" s="19" t="s">
        <v>754</v>
      </c>
      <c r="C124" s="15" t="e">
        <f>+VLOOKUP(A124,HTW!A:K,19,0)</f>
        <v>#REF!</v>
      </c>
    </row>
    <row r="125" spans="1:3" x14ac:dyDescent="0.25">
      <c r="A125" s="18" t="s">
        <v>755</v>
      </c>
      <c r="B125" s="19" t="s">
        <v>756</v>
      </c>
      <c r="C125" s="15" t="e">
        <f>+VLOOKUP(A125,HTW!A:K,19,0)</f>
        <v>#REF!</v>
      </c>
    </row>
    <row r="126" spans="1:3" x14ac:dyDescent="0.25">
      <c r="A126" s="18" t="s">
        <v>757</v>
      </c>
      <c r="B126" s="19" t="s">
        <v>758</v>
      </c>
      <c r="C126" s="15" t="e">
        <f>+VLOOKUP(A126,HTW!A:K,19,0)</f>
        <v>#REF!</v>
      </c>
    </row>
    <row r="127" spans="1:3" x14ac:dyDescent="0.25">
      <c r="A127" s="18" t="s">
        <v>759</v>
      </c>
      <c r="B127" s="19" t="s">
        <v>760</v>
      </c>
      <c r="C127" s="15" t="e">
        <f>+VLOOKUP(A127,HTW!A:K,19,0)</f>
        <v>#REF!</v>
      </c>
    </row>
    <row r="128" spans="1:3" x14ac:dyDescent="0.25">
      <c r="A128" s="18" t="s">
        <v>761</v>
      </c>
      <c r="B128" s="19" t="s">
        <v>762</v>
      </c>
      <c r="C128" s="15" t="e">
        <f>+VLOOKUP(A128,HTW!A:K,19,0)</f>
        <v>#REF!</v>
      </c>
    </row>
    <row r="129" spans="1:3" x14ac:dyDescent="0.25">
      <c r="A129" s="18" t="s">
        <v>763</v>
      </c>
      <c r="B129" s="19" t="s">
        <v>764</v>
      </c>
      <c r="C129" s="15" t="e">
        <f>+VLOOKUP(A129,HTW!A:K,19,0)</f>
        <v>#REF!</v>
      </c>
    </row>
    <row r="130" spans="1:3" x14ac:dyDescent="0.25">
      <c r="A130" s="18" t="s">
        <v>765</v>
      </c>
      <c r="B130" s="19" t="s">
        <v>766</v>
      </c>
      <c r="C130" s="15" t="e">
        <f>+VLOOKUP(A130,HTW!A:K,19,0)</f>
        <v>#REF!</v>
      </c>
    </row>
    <row r="131" spans="1:3" x14ac:dyDescent="0.25">
      <c r="A131" s="18" t="s">
        <v>767</v>
      </c>
      <c r="B131" s="19" t="s">
        <v>760</v>
      </c>
      <c r="C131" s="15" t="e">
        <f>+VLOOKUP(A131,HTW!A:K,19,0)</f>
        <v>#REF!</v>
      </c>
    </row>
    <row r="132" spans="1:3" x14ac:dyDescent="0.25">
      <c r="A132" s="18" t="s">
        <v>769</v>
      </c>
      <c r="B132" s="19" t="s">
        <v>770</v>
      </c>
      <c r="C132" s="15" t="e">
        <f>+VLOOKUP(A132,HTW!A:K,19,0)</f>
        <v>#REF!</v>
      </c>
    </row>
    <row r="133" spans="1:3" x14ac:dyDescent="0.25">
      <c r="A133" s="18" t="s">
        <v>771</v>
      </c>
      <c r="B133" s="19" t="s">
        <v>772</v>
      </c>
      <c r="C133" s="15" t="e">
        <f>+VLOOKUP(A133,HTW!A:K,19,0)</f>
        <v>#REF!</v>
      </c>
    </row>
    <row r="134" spans="1:3" x14ac:dyDescent="0.25">
      <c r="A134" s="18" t="s">
        <v>773</v>
      </c>
      <c r="B134" s="19" t="s">
        <v>774</v>
      </c>
      <c r="C134" s="15" t="e">
        <f>+VLOOKUP(A134,HTW!A:K,19,0)</f>
        <v>#REF!</v>
      </c>
    </row>
    <row r="135" spans="1:3" x14ac:dyDescent="0.25">
      <c r="A135" s="18" t="s">
        <v>775</v>
      </c>
      <c r="B135" s="19" t="s">
        <v>776</v>
      </c>
      <c r="C135" s="15" t="e">
        <f>+VLOOKUP(A135,HTW!A:K,19,0)</f>
        <v>#REF!</v>
      </c>
    </row>
    <row r="136" spans="1:3" x14ac:dyDescent="0.25">
      <c r="A136" s="18" t="s">
        <v>777</v>
      </c>
      <c r="B136" s="19" t="s">
        <v>778</v>
      </c>
      <c r="C136" s="15" t="e">
        <f>+VLOOKUP(A136,HTW!A:K,19,0)</f>
        <v>#REF!</v>
      </c>
    </row>
    <row r="137" spans="1:3" x14ac:dyDescent="0.25">
      <c r="A137" s="18" t="s">
        <v>1467</v>
      </c>
      <c r="B137" s="19" t="s">
        <v>779</v>
      </c>
      <c r="C137" s="15" t="e">
        <f>+VLOOKUP(A137,HTW!A:K,19,0)</f>
        <v>#REF!</v>
      </c>
    </row>
    <row r="138" spans="1:3" x14ac:dyDescent="0.25">
      <c r="A138" s="18" t="s">
        <v>1468</v>
      </c>
      <c r="B138" s="19" t="s">
        <v>780</v>
      </c>
      <c r="C138" s="15" t="e">
        <f>+VLOOKUP(A138,HTW!A:K,19,0)</f>
        <v>#REF!</v>
      </c>
    </row>
    <row r="139" spans="1:3" x14ac:dyDescent="0.25">
      <c r="A139" s="18" t="s">
        <v>1469</v>
      </c>
      <c r="B139" s="19" t="s">
        <v>781</v>
      </c>
      <c r="C139" s="15" t="e">
        <f>+VLOOKUP(A139,HTW!A:K,19,0)</f>
        <v>#REF!</v>
      </c>
    </row>
    <row r="140" spans="1:3" x14ac:dyDescent="0.25">
      <c r="A140" s="18" t="s">
        <v>782</v>
      </c>
      <c r="B140" s="19" t="s">
        <v>783</v>
      </c>
      <c r="C140" s="15" t="e">
        <f>+VLOOKUP(A140,HTW!A:K,19,0)</f>
        <v>#REF!</v>
      </c>
    </row>
    <row r="141" spans="1:3" x14ac:dyDescent="0.25">
      <c r="A141" s="18" t="s">
        <v>784</v>
      </c>
      <c r="B141" s="19" t="s">
        <v>785</v>
      </c>
      <c r="C141" s="15" t="e">
        <f>+VLOOKUP(A141,HTW!A:K,19,0)</f>
        <v>#REF!</v>
      </c>
    </row>
    <row r="142" spans="1:3" x14ac:dyDescent="0.25">
      <c r="A142" s="18" t="s">
        <v>786</v>
      </c>
      <c r="B142" s="19" t="s">
        <v>787</v>
      </c>
      <c r="C142" s="15" t="e">
        <f>+VLOOKUP(A142,HTW!A:K,19,0)</f>
        <v>#N/A</v>
      </c>
    </row>
    <row r="143" spans="1:3" x14ac:dyDescent="0.25">
      <c r="A143" s="18" t="s">
        <v>788</v>
      </c>
      <c r="B143" s="19" t="s">
        <v>789</v>
      </c>
      <c r="C143" s="15" t="e">
        <f>+VLOOKUP(A143,HTW!A:K,19,0)</f>
        <v>#N/A</v>
      </c>
    </row>
    <row r="144" spans="1:3" x14ac:dyDescent="0.25">
      <c r="A144" s="18" t="s">
        <v>790</v>
      </c>
      <c r="B144" s="19" t="s">
        <v>791</v>
      </c>
      <c r="C144" s="15" t="e">
        <f>+VLOOKUP(A144,HTW!A:K,19,0)</f>
        <v>#N/A</v>
      </c>
    </row>
    <row r="145" spans="1:3" x14ac:dyDescent="0.25">
      <c r="A145" s="18" t="s">
        <v>792</v>
      </c>
      <c r="B145" s="19" t="s">
        <v>793</v>
      </c>
      <c r="C145" s="15" t="e">
        <f>+VLOOKUP(A145,HTW!A:K,19,0)</f>
        <v>#N/A</v>
      </c>
    </row>
    <row r="146" spans="1:3" x14ac:dyDescent="0.25">
      <c r="A146" s="18" t="s">
        <v>794</v>
      </c>
      <c r="B146" s="19" t="s">
        <v>795</v>
      </c>
      <c r="C146" s="15" t="e">
        <f>+VLOOKUP(A146,HTW!A:K,19,0)</f>
        <v>#REF!</v>
      </c>
    </row>
    <row r="147" spans="1:3" x14ac:dyDescent="0.25">
      <c r="A147" s="18" t="s">
        <v>796</v>
      </c>
      <c r="B147" s="19" t="s">
        <v>797</v>
      </c>
      <c r="C147" s="15" t="e">
        <f>+VLOOKUP(A147,HTW!A:K,19,0)</f>
        <v>#REF!</v>
      </c>
    </row>
    <row r="148" spans="1:3" x14ac:dyDescent="0.25">
      <c r="A148" s="18" t="s">
        <v>798</v>
      </c>
      <c r="B148" s="19" t="s">
        <v>799</v>
      </c>
      <c r="C148" s="15" t="e">
        <f>+VLOOKUP(A148,HTW!A:K,19,0)</f>
        <v>#REF!</v>
      </c>
    </row>
    <row r="149" spans="1:3" x14ac:dyDescent="0.25">
      <c r="A149" s="18" t="s">
        <v>800</v>
      </c>
      <c r="B149" s="19" t="s">
        <v>801</v>
      </c>
      <c r="C149" s="15" t="e">
        <f>+VLOOKUP(A149,HTW!A:K,19,0)</f>
        <v>#REF!</v>
      </c>
    </row>
    <row r="150" spans="1:3" x14ac:dyDescent="0.25">
      <c r="A150" s="18" t="s">
        <v>802</v>
      </c>
      <c r="B150" s="19" t="s">
        <v>803</v>
      </c>
      <c r="C150" s="15" t="e">
        <f>+VLOOKUP(A150,HTW!A:K,19,0)</f>
        <v>#REF!</v>
      </c>
    </row>
    <row r="151" spans="1:3" x14ac:dyDescent="0.25">
      <c r="A151" s="18" t="s">
        <v>804</v>
      </c>
      <c r="B151" s="19" t="s">
        <v>805</v>
      </c>
      <c r="C151" s="15" t="e">
        <f>+VLOOKUP(A151,HTW!A:K,19,0)</f>
        <v>#REF!</v>
      </c>
    </row>
    <row r="152" spans="1:3" x14ac:dyDescent="0.25">
      <c r="A152" s="18" t="s">
        <v>806</v>
      </c>
      <c r="B152" s="19" t="s">
        <v>807</v>
      </c>
      <c r="C152" s="15" t="e">
        <f>+VLOOKUP(A152,HTW!A:K,19,0)</f>
        <v>#REF!</v>
      </c>
    </row>
    <row r="153" spans="1:3" x14ac:dyDescent="0.25">
      <c r="A153" s="18" t="s">
        <v>396</v>
      </c>
      <c r="B153" s="19" t="s">
        <v>398</v>
      </c>
      <c r="C153" s="15" t="e">
        <f>+VLOOKUP(A153,HTW!A:K,19,0)</f>
        <v>#REF!</v>
      </c>
    </row>
    <row r="154" spans="1:3" x14ac:dyDescent="0.25">
      <c r="A154" s="18" t="s">
        <v>391</v>
      </c>
      <c r="B154" s="19" t="s">
        <v>393</v>
      </c>
      <c r="C154" s="15" t="e">
        <f>+VLOOKUP(A154,HTW!A:K,19,0)</f>
        <v>#REF!</v>
      </c>
    </row>
    <row r="155" spans="1:3" x14ac:dyDescent="0.25">
      <c r="A155" s="18" t="s">
        <v>808</v>
      </c>
      <c r="B155" s="19" t="s">
        <v>809</v>
      </c>
      <c r="C155" s="15" t="e">
        <f>+VLOOKUP(A155,HTW!A:K,19,0)</f>
        <v>#REF!</v>
      </c>
    </row>
    <row r="156" spans="1:3" x14ac:dyDescent="0.25">
      <c r="A156" s="18" t="s">
        <v>810</v>
      </c>
      <c r="B156" s="19" t="s">
        <v>811</v>
      </c>
      <c r="C156" s="15" t="e">
        <f>+VLOOKUP(A156,HTW!A:K,19,0)</f>
        <v>#REF!</v>
      </c>
    </row>
    <row r="157" spans="1:3" x14ac:dyDescent="0.25">
      <c r="A157" s="18" t="s">
        <v>10</v>
      </c>
      <c r="B157" s="19" t="s">
        <v>11</v>
      </c>
      <c r="C157" s="15" t="e">
        <f>+VLOOKUP(A157,HTW!A:K,19,0)</f>
        <v>#N/A</v>
      </c>
    </row>
    <row r="158" spans="1:3" x14ac:dyDescent="0.25">
      <c r="A158" s="18" t="s">
        <v>382</v>
      </c>
      <c r="B158" s="19" t="s">
        <v>384</v>
      </c>
      <c r="C158" s="15" t="e">
        <f>+VLOOKUP(A158,HTW!A:K,19,0)</f>
        <v>#REF!</v>
      </c>
    </row>
    <row r="159" spans="1:3" x14ac:dyDescent="0.25">
      <c r="A159" s="18" t="s">
        <v>812</v>
      </c>
      <c r="B159" s="19" t="s">
        <v>813</v>
      </c>
      <c r="C159" s="15" t="e">
        <f>+VLOOKUP(A159,HTW!A:K,19,0)</f>
        <v>#N/A</v>
      </c>
    </row>
    <row r="160" spans="1:3" x14ac:dyDescent="0.25">
      <c r="A160" s="18" t="s">
        <v>814</v>
      </c>
      <c r="B160" s="19" t="s">
        <v>815</v>
      </c>
      <c r="C160" s="15" t="e">
        <f>+VLOOKUP(A160,HTW!A:K,19,0)</f>
        <v>#N/A</v>
      </c>
    </row>
    <row r="161" spans="1:3" x14ac:dyDescent="0.25">
      <c r="A161" s="18" t="s">
        <v>816</v>
      </c>
      <c r="B161" s="19" t="s">
        <v>817</v>
      </c>
      <c r="C161" s="15" t="e">
        <f>+VLOOKUP(A161,HTW!A:K,19,0)</f>
        <v>#REF!</v>
      </c>
    </row>
    <row r="162" spans="1:3" x14ac:dyDescent="0.25">
      <c r="A162" s="18" t="s">
        <v>818</v>
      </c>
      <c r="B162" s="19" t="s">
        <v>819</v>
      </c>
      <c r="C162" s="15" t="e">
        <f>+VLOOKUP(A162,HTW!A:K,19,0)</f>
        <v>#N/A</v>
      </c>
    </row>
    <row r="163" spans="1:3" x14ac:dyDescent="0.25">
      <c r="A163" s="18" t="s">
        <v>387</v>
      </c>
      <c r="B163" s="19" t="s">
        <v>388</v>
      </c>
      <c r="C163" s="15" t="e">
        <f>+VLOOKUP(A163,HTW!A:K,19,0)</f>
        <v>#N/A</v>
      </c>
    </row>
    <row r="164" spans="1:3" x14ac:dyDescent="0.25">
      <c r="A164" s="18" t="s">
        <v>385</v>
      </c>
      <c r="B164" s="19" t="s">
        <v>386</v>
      </c>
      <c r="C164" s="15" t="e">
        <f>+VLOOKUP(A164,HTW!A:K,19,0)</f>
        <v>#N/A</v>
      </c>
    </row>
    <row r="165" spans="1:3" x14ac:dyDescent="0.25">
      <c r="A165" s="18" t="s">
        <v>394</v>
      </c>
      <c r="B165" s="19" t="s">
        <v>395</v>
      </c>
      <c r="C165" s="15" t="e">
        <f>+VLOOKUP(A165,HTW!A:K,19,0)</f>
        <v>#REF!</v>
      </c>
    </row>
    <row r="166" spans="1:3" x14ac:dyDescent="0.25">
      <c r="A166" s="18" t="s">
        <v>389</v>
      </c>
      <c r="B166" s="19" t="s">
        <v>390</v>
      </c>
      <c r="C166" s="15" t="e">
        <f>+VLOOKUP(A166,HTW!A:K,19,0)</f>
        <v>#REF!</v>
      </c>
    </row>
    <row r="167" spans="1:3" x14ac:dyDescent="0.25">
      <c r="A167" s="18" t="s">
        <v>370</v>
      </c>
      <c r="B167" s="19" t="s">
        <v>372</v>
      </c>
      <c r="C167" s="15" t="e">
        <f>+VLOOKUP(A167,HTW!A:K,19,0)</f>
        <v>#REF!</v>
      </c>
    </row>
    <row r="168" spans="1:3" x14ac:dyDescent="0.25">
      <c r="A168" s="18" t="s">
        <v>376</v>
      </c>
      <c r="B168" s="19" t="s">
        <v>378</v>
      </c>
      <c r="C168" s="15" t="e">
        <f>+VLOOKUP(A168,HTW!A:K,19,0)</f>
        <v>#REF!</v>
      </c>
    </row>
    <row r="169" spans="1:3" x14ac:dyDescent="0.25">
      <c r="A169" s="18" t="s">
        <v>822</v>
      </c>
      <c r="B169" s="19" t="s">
        <v>823</v>
      </c>
      <c r="C169" s="15" t="e">
        <f>+VLOOKUP(A169,HTW!A:K,19,0)</f>
        <v>#N/A</v>
      </c>
    </row>
    <row r="170" spans="1:3" x14ac:dyDescent="0.25">
      <c r="A170" s="18" t="s">
        <v>402</v>
      </c>
      <c r="B170" s="19" t="s">
        <v>403</v>
      </c>
      <c r="C170" s="15" t="e">
        <f>+VLOOKUP(A170,HTW!A:K,19,0)</f>
        <v>#N/A</v>
      </c>
    </row>
    <row r="171" spans="1:3" x14ac:dyDescent="0.25">
      <c r="A171" s="18" t="s">
        <v>407</v>
      </c>
      <c r="B171" s="19" t="s">
        <v>409</v>
      </c>
      <c r="C171" s="15" t="e">
        <f>+VLOOKUP(A171,HTW!A:K,19,0)</f>
        <v>#REF!</v>
      </c>
    </row>
    <row r="172" spans="1:3" x14ac:dyDescent="0.25">
      <c r="A172" s="18" t="s">
        <v>413</v>
      </c>
      <c r="B172" s="19" t="s">
        <v>415</v>
      </c>
      <c r="C172" s="12" t="e">
        <f>+VLOOKUP(A172,HTW!A:K,19,0)</f>
        <v>#REF!</v>
      </c>
    </row>
    <row r="173" spans="1:3" x14ac:dyDescent="0.25">
      <c r="A173" s="18" t="s">
        <v>820</v>
      </c>
      <c r="B173" s="19" t="s">
        <v>821</v>
      </c>
      <c r="C173" s="15" t="e">
        <f>+VLOOKUP(A173,HTW!A:K,19,0)</f>
        <v>#REF!</v>
      </c>
    </row>
    <row r="174" spans="1:3" x14ac:dyDescent="0.25">
      <c r="A174" s="7" t="s">
        <v>824</v>
      </c>
      <c r="B174" s="8" t="s">
        <v>825</v>
      </c>
      <c r="C174" s="9" t="e">
        <f>+VLOOKUP(A174,HTW!A:K,19,0)</f>
        <v>#N/A</v>
      </c>
    </row>
    <row r="175" spans="1:3" x14ac:dyDescent="0.25">
      <c r="A175" s="7" t="s">
        <v>826</v>
      </c>
      <c r="B175" s="8" t="s">
        <v>827</v>
      </c>
      <c r="C175" s="9" t="e">
        <f>+VLOOKUP(A175,HTW!A:K,19,0)</f>
        <v>#N/A</v>
      </c>
    </row>
    <row r="176" spans="1:3" x14ac:dyDescent="0.25">
      <c r="A176" s="7" t="s">
        <v>828</v>
      </c>
      <c r="B176" s="8" t="s">
        <v>829</v>
      </c>
      <c r="C176" s="9" t="e">
        <f>+VLOOKUP(A176,HTW!A:K,19,0)</f>
        <v>#N/A</v>
      </c>
    </row>
    <row r="177" spans="1:3" x14ac:dyDescent="0.25">
      <c r="A177" s="7" t="s">
        <v>830</v>
      </c>
      <c r="B177" s="8" t="s">
        <v>831</v>
      </c>
      <c r="C177" s="9" t="e">
        <f>+VLOOKUP(A177,HTW!A:K,19,0)</f>
        <v>#N/A</v>
      </c>
    </row>
    <row r="178" spans="1:3" x14ac:dyDescent="0.25">
      <c r="A178" s="7" t="s">
        <v>832</v>
      </c>
      <c r="B178" s="8" t="s">
        <v>833</v>
      </c>
      <c r="C178" s="9" t="e">
        <f>+VLOOKUP(A178,HTW!A:K,19,0)</f>
        <v>#N/A</v>
      </c>
    </row>
    <row r="179" spans="1:3" x14ac:dyDescent="0.25">
      <c r="A179" s="7" t="s">
        <v>834</v>
      </c>
      <c r="B179" s="8" t="s">
        <v>835</v>
      </c>
      <c r="C179" s="9" t="e">
        <f>+VLOOKUP(A179,HTW!A:K,19,0)</f>
        <v>#N/A</v>
      </c>
    </row>
    <row r="180" spans="1:3" x14ac:dyDescent="0.25">
      <c r="A180" s="18" t="s">
        <v>836</v>
      </c>
      <c r="B180" s="19" t="s">
        <v>837</v>
      </c>
      <c r="C180" s="15" t="e">
        <f>+VLOOKUP(A180,HTW!A:K,19,0)</f>
        <v>#N/A</v>
      </c>
    </row>
    <row r="181" spans="1:3" x14ac:dyDescent="0.25">
      <c r="A181" s="18" t="s">
        <v>838</v>
      </c>
      <c r="B181" s="19" t="s">
        <v>839</v>
      </c>
      <c r="C181" s="15" t="e">
        <f>+VLOOKUP(A181,HTW!A:K,19,0)</f>
        <v>#N/A</v>
      </c>
    </row>
    <row r="182" spans="1:3" x14ac:dyDescent="0.25">
      <c r="A182" s="18" t="s">
        <v>840</v>
      </c>
      <c r="B182" s="19" t="s">
        <v>841</v>
      </c>
      <c r="C182" s="15" t="e">
        <f>+VLOOKUP(A182,HTW!A:K,19,0)</f>
        <v>#N/A</v>
      </c>
    </row>
    <row r="183" spans="1:3" x14ac:dyDescent="0.25">
      <c r="A183" s="18" t="s">
        <v>842</v>
      </c>
      <c r="B183" s="19" t="s">
        <v>843</v>
      </c>
      <c r="C183" s="15" t="e">
        <f>+VLOOKUP(A183,HTW!A:K,19,0)</f>
        <v>#N/A</v>
      </c>
    </row>
    <row r="184" spans="1:3" x14ac:dyDescent="0.25">
      <c r="A184" s="7" t="s">
        <v>844</v>
      </c>
      <c r="B184" s="8" t="s">
        <v>845</v>
      </c>
      <c r="C184" s="9" t="e">
        <f>+VLOOKUP(A184,HTW!A:K,19,0)</f>
        <v>#N/A</v>
      </c>
    </row>
    <row r="185" spans="1:3" x14ac:dyDescent="0.25">
      <c r="A185" s="18" t="s">
        <v>846</v>
      </c>
      <c r="B185" s="19" t="s">
        <v>847</v>
      </c>
      <c r="C185" s="15" t="e">
        <f>+VLOOKUP(A185,HTW!A:K,19,0)</f>
        <v>#REF!</v>
      </c>
    </row>
    <row r="186" spans="1:3" x14ac:dyDescent="0.25">
      <c r="A186" s="18" t="s">
        <v>848</v>
      </c>
      <c r="B186" s="19" t="s">
        <v>849</v>
      </c>
      <c r="C186" s="15" t="e">
        <f>+VLOOKUP(A186,HTW!A:K,19,0)</f>
        <v>#REF!</v>
      </c>
    </row>
    <row r="187" spans="1:3" x14ac:dyDescent="0.25">
      <c r="A187" s="18" t="s">
        <v>850</v>
      </c>
      <c r="B187" s="19" t="s">
        <v>851</v>
      </c>
      <c r="C187" s="15" t="e">
        <f>+VLOOKUP(A187,HTW!A:K,19,0)</f>
        <v>#REF!</v>
      </c>
    </row>
    <row r="188" spans="1:3" x14ac:dyDescent="0.25">
      <c r="A188" s="18" t="s">
        <v>852</v>
      </c>
      <c r="B188" s="19" t="s">
        <v>853</v>
      </c>
      <c r="C188" s="15" t="e">
        <f>+VLOOKUP(A188,HTW!A:K,19,0)</f>
        <v>#REF!</v>
      </c>
    </row>
    <row r="189" spans="1:3" x14ac:dyDescent="0.25">
      <c r="A189" s="18" t="s">
        <v>854</v>
      </c>
      <c r="B189" s="19" t="s">
        <v>855</v>
      </c>
      <c r="C189" s="15" t="e">
        <f>+VLOOKUP(A189,HTW!A:K,19,0)</f>
        <v>#REF!</v>
      </c>
    </row>
    <row r="190" spans="1:3" x14ac:dyDescent="0.25">
      <c r="A190" s="18" t="s">
        <v>856</v>
      </c>
      <c r="B190" s="19" t="s">
        <v>857</v>
      </c>
      <c r="C190" s="15" t="e">
        <f>+VLOOKUP(A190,HTW!A:K,19,0)</f>
        <v>#REF!</v>
      </c>
    </row>
    <row r="191" spans="1:3" x14ac:dyDescent="0.25">
      <c r="A191" s="18" t="s">
        <v>858</v>
      </c>
      <c r="B191" s="19" t="s">
        <v>859</v>
      </c>
      <c r="C191" s="15" t="e">
        <f>+VLOOKUP(A191,HTW!A:K,19,0)</f>
        <v>#REF!</v>
      </c>
    </row>
    <row r="192" spans="1:3" x14ac:dyDescent="0.25">
      <c r="A192" s="18" t="s">
        <v>860</v>
      </c>
      <c r="B192" s="19" t="s">
        <v>861</v>
      </c>
      <c r="C192" s="15" t="e">
        <f>+VLOOKUP(A192,HTW!A:K,19,0)</f>
        <v>#REF!</v>
      </c>
    </row>
    <row r="193" spans="1:3" x14ac:dyDescent="0.25">
      <c r="A193" s="18" t="s">
        <v>862</v>
      </c>
      <c r="B193" s="19" t="s">
        <v>863</v>
      </c>
      <c r="C193" s="15" t="e">
        <f>+VLOOKUP(A193,HTW!A:K,19,0)</f>
        <v>#REF!</v>
      </c>
    </row>
    <row r="194" spans="1:3" x14ac:dyDescent="0.25">
      <c r="A194" s="18" t="s">
        <v>864</v>
      </c>
      <c r="B194" s="19" t="s">
        <v>865</v>
      </c>
      <c r="C194" s="15" t="e">
        <f>+VLOOKUP(A194,HTW!A:K,19,0)</f>
        <v>#REF!</v>
      </c>
    </row>
    <row r="195" spans="1:3" x14ac:dyDescent="0.25">
      <c r="A195" s="18" t="s">
        <v>866</v>
      </c>
      <c r="B195" s="19" t="s">
        <v>867</v>
      </c>
      <c r="C195" s="15" t="e">
        <f>+VLOOKUP(A195,HTW!A:K,19,0)</f>
        <v>#N/A</v>
      </c>
    </row>
    <row r="196" spans="1:3" x14ac:dyDescent="0.25">
      <c r="A196" s="18" t="s">
        <v>868</v>
      </c>
      <c r="B196" s="19" t="s">
        <v>869</v>
      </c>
      <c r="C196" s="15" t="e">
        <f>+VLOOKUP(A196,HTW!A:K,19,0)</f>
        <v>#N/A</v>
      </c>
    </row>
    <row r="197" spans="1:3" x14ac:dyDescent="0.25">
      <c r="A197" s="18" t="s">
        <v>870</v>
      </c>
      <c r="B197" s="19" t="s">
        <v>871</v>
      </c>
      <c r="C197" s="15" t="e">
        <f>+VLOOKUP(A197,HTW!A:K,19,0)</f>
        <v>#N/A</v>
      </c>
    </row>
    <row r="198" spans="1:3" x14ac:dyDescent="0.25">
      <c r="A198" s="18" t="s">
        <v>872</v>
      </c>
      <c r="B198" s="19" t="s">
        <v>873</v>
      </c>
      <c r="C198" s="15" t="e">
        <f>+VLOOKUP(A198,HTW!A:K,19,0)</f>
        <v>#N/A</v>
      </c>
    </row>
    <row r="199" spans="1:3" x14ac:dyDescent="0.25">
      <c r="A199" s="18" t="s">
        <v>874</v>
      </c>
      <c r="B199" s="19" t="s">
        <v>875</v>
      </c>
      <c r="C199" s="15" t="e">
        <f>+VLOOKUP(A199,HTW!A:K,19,0)</f>
        <v>#N/A</v>
      </c>
    </row>
    <row r="200" spans="1:3" x14ac:dyDescent="0.25">
      <c r="A200" s="18" t="s">
        <v>876</v>
      </c>
      <c r="B200" s="19" t="s">
        <v>877</v>
      </c>
      <c r="C200" s="15" t="e">
        <f>+VLOOKUP(A200,HTW!A:K,19,0)</f>
        <v>#N/A</v>
      </c>
    </row>
    <row r="201" spans="1:3" x14ac:dyDescent="0.25">
      <c r="A201" s="18" t="s">
        <v>878</v>
      </c>
      <c r="B201" s="19" t="s">
        <v>879</v>
      </c>
      <c r="C201" s="15" t="e">
        <f>+VLOOKUP(A201,HTW!A:K,19,0)</f>
        <v>#N/A</v>
      </c>
    </row>
    <row r="202" spans="1:3" x14ac:dyDescent="0.25">
      <c r="A202" s="18" t="s">
        <v>880</v>
      </c>
      <c r="B202" s="19" t="s">
        <v>881</v>
      </c>
      <c r="C202" s="15" t="e">
        <f>+VLOOKUP(A202,HTW!A:K,19,0)</f>
        <v>#N/A</v>
      </c>
    </row>
    <row r="203" spans="1:3" x14ac:dyDescent="0.25">
      <c r="A203" s="18" t="s">
        <v>882</v>
      </c>
      <c r="B203" s="19" t="s">
        <v>883</v>
      </c>
      <c r="C203" s="15" t="e">
        <f>+VLOOKUP(A203,HTW!A:K,19,0)</f>
        <v>#N/A</v>
      </c>
    </row>
    <row r="204" spans="1:3" x14ac:dyDescent="0.25">
      <c r="A204" s="18" t="s">
        <v>884</v>
      </c>
      <c r="B204" s="19" t="s">
        <v>885</v>
      </c>
      <c r="C204" s="15" t="e">
        <f>+VLOOKUP(A204,HTW!A:K,19,0)</f>
        <v>#N/A</v>
      </c>
    </row>
    <row r="205" spans="1:3" x14ac:dyDescent="0.25">
      <c r="A205" s="16" t="s">
        <v>685</v>
      </c>
      <c r="B205" s="17" t="s">
        <v>686</v>
      </c>
      <c r="C205" s="15" t="e">
        <f>+VLOOKUP(A205,HTW!A:K,19,0)</f>
        <v>#N/A</v>
      </c>
    </row>
    <row r="206" spans="1:3" x14ac:dyDescent="0.25">
      <c r="A206" s="16" t="s">
        <v>687</v>
      </c>
      <c r="B206" s="17" t="s">
        <v>688</v>
      </c>
      <c r="C206" s="15" t="e">
        <f>+VLOOKUP(A206,HTW!A:K,19,0)</f>
        <v>#N/A</v>
      </c>
    </row>
    <row r="207" spans="1:3" x14ac:dyDescent="0.25">
      <c r="A207" s="16" t="s">
        <v>695</v>
      </c>
      <c r="B207" s="17" t="s">
        <v>696</v>
      </c>
      <c r="C207" s="15" t="e">
        <f>+VLOOKUP(A207,HTW!A:K,19,0)</f>
        <v>#N/A</v>
      </c>
    </row>
    <row r="208" spans="1:3" x14ac:dyDescent="0.25">
      <c r="A208" s="16" t="s">
        <v>697</v>
      </c>
      <c r="B208" s="17" t="s">
        <v>698</v>
      </c>
      <c r="C208" s="15" t="e">
        <f>+VLOOKUP(A208,HTW!A:K,19,0)</f>
        <v>#N/A</v>
      </c>
    </row>
    <row r="209" spans="1:3" x14ac:dyDescent="0.25">
      <c r="A209" s="16" t="s">
        <v>679</v>
      </c>
      <c r="B209" s="17" t="s">
        <v>680</v>
      </c>
      <c r="C209" s="15" t="e">
        <f>+VLOOKUP(A209,HTW!A:K,19,0)</f>
        <v>#N/A</v>
      </c>
    </row>
    <row r="210" spans="1:3" x14ac:dyDescent="0.25">
      <c r="A210" s="16" t="s">
        <v>681</v>
      </c>
      <c r="B210" s="17" t="s">
        <v>682</v>
      </c>
      <c r="C210" s="15" t="e">
        <f>+VLOOKUP(A210,HTW!A:K,19,0)</f>
        <v>#N/A</v>
      </c>
    </row>
    <row r="211" spans="1:3" x14ac:dyDescent="0.25">
      <c r="A211" s="16" t="s">
        <v>683</v>
      </c>
      <c r="B211" s="17" t="s">
        <v>684</v>
      </c>
      <c r="C211" s="15" t="e">
        <f>+VLOOKUP(A211,HTW!A:K,19,0)</f>
        <v>#N/A</v>
      </c>
    </row>
    <row r="212" spans="1:3" x14ac:dyDescent="0.25">
      <c r="A212" s="16" t="s">
        <v>520</v>
      </c>
      <c r="B212" s="17" t="s">
        <v>521</v>
      </c>
      <c r="C212" s="15" t="e">
        <f>+VLOOKUP(A212,HTW!A:K,19,0)</f>
        <v>#N/A</v>
      </c>
    </row>
    <row r="213" spans="1:3" x14ac:dyDescent="0.25">
      <c r="A213" s="16" t="s">
        <v>522</v>
      </c>
      <c r="B213" s="17" t="s">
        <v>523</v>
      </c>
      <c r="C213" s="15" t="e">
        <f>+VLOOKUP(A213,HTW!A:K,19,0)</f>
        <v>#N/A</v>
      </c>
    </row>
    <row r="214" spans="1:3" x14ac:dyDescent="0.25">
      <c r="A214" s="16" t="s">
        <v>524</v>
      </c>
      <c r="B214" s="17" t="s">
        <v>525</v>
      </c>
      <c r="C214" s="15" t="e">
        <f>+VLOOKUP(A214,HTW!A:K,19,0)</f>
        <v>#N/A</v>
      </c>
    </row>
    <row r="215" spans="1:3" x14ac:dyDescent="0.25">
      <c r="A215" s="16" t="s">
        <v>505</v>
      </c>
      <c r="B215" s="17" t="s">
        <v>506</v>
      </c>
      <c r="C215" s="15" t="e">
        <f>+VLOOKUP(A215,HTW!A:K,19,0)</f>
        <v>#N/A</v>
      </c>
    </row>
    <row r="216" spans="1:3" x14ac:dyDescent="0.25">
      <c r="A216" s="16" t="s">
        <v>508</v>
      </c>
      <c r="B216" s="17" t="s">
        <v>509</v>
      </c>
      <c r="C216" s="15" t="e">
        <f>+VLOOKUP(A216,HTW!A:K,19,0)</f>
        <v>#N/A</v>
      </c>
    </row>
    <row r="217" spans="1:3" x14ac:dyDescent="0.25">
      <c r="A217" s="16" t="s">
        <v>512</v>
      </c>
      <c r="B217" s="17" t="s">
        <v>513</v>
      </c>
      <c r="C217" s="15" t="e">
        <f>+VLOOKUP(A217,HTW!A:K,19,0)</f>
        <v>#N/A</v>
      </c>
    </row>
    <row r="218" spans="1:3" x14ac:dyDescent="0.25">
      <c r="A218" s="16" t="s">
        <v>516</v>
      </c>
      <c r="B218" s="17" t="s">
        <v>517</v>
      </c>
      <c r="C218" s="15" t="e">
        <f>+VLOOKUP(A218,HTW!A:K,19,0)</f>
        <v>#N/A</v>
      </c>
    </row>
    <row r="219" spans="1:3" x14ac:dyDescent="0.25">
      <c r="A219" s="16" t="s">
        <v>510</v>
      </c>
      <c r="B219" s="17" t="s">
        <v>511</v>
      </c>
      <c r="C219" s="15" t="e">
        <f>+VLOOKUP(A219,HTW!A:K,19,0)</f>
        <v>#N/A</v>
      </c>
    </row>
    <row r="220" spans="1:3" x14ac:dyDescent="0.25">
      <c r="A220" s="16" t="s">
        <v>514</v>
      </c>
      <c r="B220" s="17" t="s">
        <v>515</v>
      </c>
      <c r="C220" s="15" t="e">
        <f>+VLOOKUP(A220,HTW!A:K,19,0)</f>
        <v>#N/A</v>
      </c>
    </row>
    <row r="221" spans="1:3" x14ac:dyDescent="0.25">
      <c r="A221" s="16" t="s">
        <v>518</v>
      </c>
      <c r="B221" s="17" t="s">
        <v>519</v>
      </c>
      <c r="C221" s="15" t="e">
        <f>+VLOOKUP(A221,HTW!A:K,19,0)</f>
        <v>#N/A</v>
      </c>
    </row>
    <row r="222" spans="1:3" x14ac:dyDescent="0.25">
      <c r="A222" s="20" t="s">
        <v>886</v>
      </c>
      <c r="B222" s="21" t="s">
        <v>887</v>
      </c>
      <c r="C222" s="15" t="e">
        <f>+VLOOKUP(A222,HTW!A:K,19,0)</f>
        <v>#N/A</v>
      </c>
    </row>
    <row r="223" spans="1:3" x14ac:dyDescent="0.25">
      <c r="A223" s="20" t="s">
        <v>888</v>
      </c>
      <c r="B223" s="21" t="s">
        <v>889</v>
      </c>
      <c r="C223" s="15" t="e">
        <f>+VLOOKUP(A223,HTW!A:K,19,0)</f>
        <v>#REF!</v>
      </c>
    </row>
    <row r="224" spans="1:3" x14ac:dyDescent="0.25">
      <c r="A224" s="20" t="s">
        <v>890</v>
      </c>
      <c r="B224" s="21" t="s">
        <v>891</v>
      </c>
      <c r="C224" s="15" t="e">
        <f>+VLOOKUP(A224,HTW!A:K,19,0)</f>
        <v>#N/A</v>
      </c>
    </row>
    <row r="225" spans="1:3" x14ac:dyDescent="0.25">
      <c r="A225" s="20" t="s">
        <v>892</v>
      </c>
      <c r="B225" s="21" t="s">
        <v>893</v>
      </c>
      <c r="C225" s="15" t="e">
        <f>+VLOOKUP(A225,HTW!A:K,19,0)</f>
        <v>#N/A</v>
      </c>
    </row>
    <row r="226" spans="1:3" x14ac:dyDescent="0.25">
      <c r="A226" s="20" t="s">
        <v>894</v>
      </c>
      <c r="B226" s="21" t="s">
        <v>895</v>
      </c>
      <c r="C226" s="15" t="e">
        <f>+VLOOKUP(A226,HTW!A:K,19,0)</f>
        <v>#REF!</v>
      </c>
    </row>
    <row r="227" spans="1:3" x14ac:dyDescent="0.25">
      <c r="A227" s="20" t="s">
        <v>896</v>
      </c>
      <c r="B227" s="21" t="s">
        <v>897</v>
      </c>
      <c r="C227" s="15" t="e">
        <f>+VLOOKUP(A227,HTW!A:K,19,0)</f>
        <v>#REF!</v>
      </c>
    </row>
    <row r="228" spans="1:3" x14ac:dyDescent="0.25">
      <c r="A228" s="20" t="s">
        <v>898</v>
      </c>
      <c r="B228" s="21" t="s">
        <v>899</v>
      </c>
      <c r="C228" s="15" t="e">
        <f>+VLOOKUP(A228,HTW!A:K,19,0)</f>
        <v>#N/A</v>
      </c>
    </row>
    <row r="229" spans="1:3" x14ac:dyDescent="0.25">
      <c r="A229" s="20" t="s">
        <v>900</v>
      </c>
      <c r="B229" s="21" t="s">
        <v>901</v>
      </c>
      <c r="C229" s="15" t="e">
        <f>+VLOOKUP(A229,HTW!A:K,19,0)</f>
        <v>#N/A</v>
      </c>
    </row>
    <row r="230" spans="1:3" x14ac:dyDescent="0.25">
      <c r="A230" s="20" t="s">
        <v>902</v>
      </c>
      <c r="B230" s="21" t="s">
        <v>903</v>
      </c>
      <c r="C230" s="15" t="e">
        <f>+VLOOKUP(A230,HTW!A:K,19,0)</f>
        <v>#REF!</v>
      </c>
    </row>
    <row r="231" spans="1:3" x14ac:dyDescent="0.25">
      <c r="A231" s="20" t="s">
        <v>904</v>
      </c>
      <c r="B231" s="21" t="s">
        <v>905</v>
      </c>
      <c r="C231" s="15" t="e">
        <f>+VLOOKUP(A231,HTW!A:K,19,0)</f>
        <v>#N/A</v>
      </c>
    </row>
    <row r="232" spans="1:3" x14ac:dyDescent="0.25">
      <c r="A232" s="20" t="s">
        <v>669</v>
      </c>
      <c r="B232" s="21" t="s">
        <v>671</v>
      </c>
      <c r="C232" s="15" t="e">
        <f>+VLOOKUP(A232,HTW!A:K,19,0)</f>
        <v>#REF!</v>
      </c>
    </row>
    <row r="233" spans="1:3" x14ac:dyDescent="0.25">
      <c r="A233" s="20" t="s">
        <v>672</v>
      </c>
      <c r="B233" s="21" t="s">
        <v>674</v>
      </c>
      <c r="C233" s="15" t="e">
        <f>+VLOOKUP(A233,HTW!A:K,19,0)</f>
        <v>#REF!</v>
      </c>
    </row>
    <row r="234" spans="1:3" x14ac:dyDescent="0.25">
      <c r="A234" s="20" t="s">
        <v>675</v>
      </c>
      <c r="B234" s="21" t="s">
        <v>676</v>
      </c>
      <c r="C234" s="15" t="e">
        <f>+VLOOKUP(A234,HTW!A:K,19,0)</f>
        <v>#N/A</v>
      </c>
    </row>
    <row r="235" spans="1:3" x14ac:dyDescent="0.25">
      <c r="A235" s="20" t="s">
        <v>677</v>
      </c>
      <c r="B235" s="21" t="s">
        <v>678</v>
      </c>
      <c r="C235" s="15" t="e">
        <f>+VLOOKUP(A235,HTW!A:K,19,0)</f>
        <v>#N/A</v>
      </c>
    </row>
    <row r="236" spans="1:3" x14ac:dyDescent="0.25">
      <c r="A236" s="20" t="s">
        <v>692</v>
      </c>
      <c r="B236" s="21" t="s">
        <v>694</v>
      </c>
      <c r="C236" s="15" t="e">
        <f>+VLOOKUP(A236,HTW!A:K,19,0)</f>
        <v>#REF!</v>
      </c>
    </row>
    <row r="237" spans="1:3" x14ac:dyDescent="0.25">
      <c r="A237" s="20" t="s">
        <v>906</v>
      </c>
      <c r="B237" s="21" t="s">
        <v>907</v>
      </c>
      <c r="C237" s="15" t="e">
        <f>+VLOOKUP(A237,HTW!A:K,19,0)</f>
        <v>#REF!</v>
      </c>
    </row>
    <row r="238" spans="1:3" x14ac:dyDescent="0.25">
      <c r="A238" s="20" t="s">
        <v>689</v>
      </c>
      <c r="B238" s="21" t="s">
        <v>691</v>
      </c>
      <c r="C238" s="15" t="e">
        <f>+VLOOKUP(A238,HTW!A:K,19,0)</f>
        <v>#REF!</v>
      </c>
    </row>
    <row r="239" spans="1:3" x14ac:dyDescent="0.25">
      <c r="A239" s="20" t="s">
        <v>908</v>
      </c>
      <c r="B239" s="21" t="s">
        <v>909</v>
      </c>
      <c r="C239" s="15" t="e">
        <f>+VLOOKUP(A239,HTW!A:K,19,0)</f>
        <v>#REF!</v>
      </c>
    </row>
    <row r="240" spans="1:3" x14ac:dyDescent="0.25">
      <c r="A240" s="20" t="s">
        <v>44</v>
      </c>
      <c r="B240" s="21" t="s">
        <v>46</v>
      </c>
      <c r="C240" s="15" t="e">
        <f>+VLOOKUP(A240,HTW!A:K,19,0)</f>
        <v>#REF!</v>
      </c>
    </row>
    <row r="241" spans="1:3" x14ac:dyDescent="0.25">
      <c r="A241" s="20" t="s">
        <v>910</v>
      </c>
      <c r="B241" s="21" t="s">
        <v>911</v>
      </c>
      <c r="C241" s="15" t="e">
        <f>+VLOOKUP(A241,HTW!A:K,19,0)</f>
        <v>#REF!</v>
      </c>
    </row>
    <row r="242" spans="1:3" x14ac:dyDescent="0.25">
      <c r="A242" s="20" t="s">
        <v>912</v>
      </c>
      <c r="B242" s="21" t="s">
        <v>913</v>
      </c>
      <c r="C242" s="15" t="e">
        <f>+VLOOKUP(A242,HTW!A:K,19,0)</f>
        <v>#REF!</v>
      </c>
    </row>
    <row r="243" spans="1:3" x14ac:dyDescent="0.25">
      <c r="A243" s="20" t="s">
        <v>914</v>
      </c>
      <c r="B243" s="21" t="s">
        <v>915</v>
      </c>
      <c r="C243" s="15" t="e">
        <f>+VLOOKUP(A243,HTW!A:K,19,0)</f>
        <v>#REF!</v>
      </c>
    </row>
    <row r="244" spans="1:3" x14ac:dyDescent="0.25">
      <c r="A244" s="20" t="s">
        <v>916</v>
      </c>
      <c r="B244" s="21" t="s">
        <v>917</v>
      </c>
      <c r="C244" s="15" t="e">
        <f>+VLOOKUP(A244,HTW!A:K,19,0)</f>
        <v>#REF!</v>
      </c>
    </row>
    <row r="245" spans="1:3" x14ac:dyDescent="0.25">
      <c r="A245" s="20" t="s">
        <v>918</v>
      </c>
      <c r="B245" s="21" t="s">
        <v>919</v>
      </c>
      <c r="C245" s="15" t="e">
        <f>+VLOOKUP(A245,HTW!A:K,19,0)</f>
        <v>#REF!</v>
      </c>
    </row>
    <row r="246" spans="1:3" x14ac:dyDescent="0.25">
      <c r="A246" s="20" t="s">
        <v>920</v>
      </c>
      <c r="B246" s="21" t="s">
        <v>921</v>
      </c>
      <c r="C246" s="15" t="e">
        <f>+VLOOKUP(A246,HTW!A:K,19,0)</f>
        <v>#REF!</v>
      </c>
    </row>
    <row r="247" spans="1:3" x14ac:dyDescent="0.25">
      <c r="A247" s="20" t="s">
        <v>922</v>
      </c>
      <c r="B247" s="21" t="s">
        <v>923</v>
      </c>
      <c r="C247" s="15" t="e">
        <f>+VLOOKUP(A247,HTW!A:K,19,0)</f>
        <v>#REF!</v>
      </c>
    </row>
    <row r="248" spans="1:3" x14ac:dyDescent="0.25">
      <c r="A248" s="20" t="s">
        <v>924</v>
      </c>
      <c r="B248" s="21" t="s">
        <v>925</v>
      </c>
      <c r="C248" s="15" t="e">
        <f>+VLOOKUP(A248,HTW!A:K,19,0)</f>
        <v>#REF!</v>
      </c>
    </row>
    <row r="249" spans="1:3" x14ac:dyDescent="0.25">
      <c r="A249" s="20" t="s">
        <v>177</v>
      </c>
      <c r="B249" s="21" t="s">
        <v>179</v>
      </c>
      <c r="C249" s="15" t="e">
        <f>+VLOOKUP(A249,HTW!A:K,19,0)</f>
        <v>#REF!</v>
      </c>
    </row>
    <row r="250" spans="1:3" x14ac:dyDescent="0.25">
      <c r="A250" s="20" t="s">
        <v>26</v>
      </c>
      <c r="B250" s="21" t="s">
        <v>28</v>
      </c>
      <c r="C250" s="15" t="e">
        <f>+VLOOKUP(A250,HTW!A:K,19,0)</f>
        <v>#REF!</v>
      </c>
    </row>
    <row r="251" spans="1:3" x14ac:dyDescent="0.25">
      <c r="A251" s="20" t="s">
        <v>37</v>
      </c>
      <c r="B251" s="21" t="s">
        <v>28</v>
      </c>
      <c r="C251" s="15" t="e">
        <f>+VLOOKUP(A251,HTW!A:K,19,0)</f>
        <v>#REF!</v>
      </c>
    </row>
    <row r="252" spans="1:3" x14ac:dyDescent="0.25">
      <c r="A252" s="20" t="s">
        <v>926</v>
      </c>
      <c r="B252" s="21" t="s">
        <v>927</v>
      </c>
      <c r="C252" s="15" t="e">
        <f>+VLOOKUP(A252,HTW!A:K,19,0)</f>
        <v>#REF!</v>
      </c>
    </row>
    <row r="253" spans="1:3" x14ac:dyDescent="0.25">
      <c r="A253" s="20" t="s">
        <v>928</v>
      </c>
      <c r="B253" s="21" t="s">
        <v>929</v>
      </c>
      <c r="C253" s="15" t="e">
        <f>+VLOOKUP(A253,HTW!A:K,19,0)</f>
        <v>#REF!</v>
      </c>
    </row>
    <row r="254" spans="1:3" x14ac:dyDescent="0.25">
      <c r="A254" s="20" t="s">
        <v>930</v>
      </c>
      <c r="B254" s="21" t="s">
        <v>931</v>
      </c>
      <c r="C254" s="15" t="e">
        <f>+VLOOKUP(A254,HTW!A:K,19,0)</f>
        <v>#REF!</v>
      </c>
    </row>
    <row r="255" spans="1:3" x14ac:dyDescent="0.25">
      <c r="A255" s="18" t="s">
        <v>932</v>
      </c>
      <c r="B255" s="19" t="s">
        <v>933</v>
      </c>
      <c r="C255" s="15" t="e">
        <f>+VLOOKUP(A255,HTW!A:K,19,0)</f>
        <v>#N/A</v>
      </c>
    </row>
    <row r="256" spans="1:3" x14ac:dyDescent="0.25">
      <c r="A256" s="18" t="s">
        <v>934</v>
      </c>
      <c r="B256" s="19" t="s">
        <v>935</v>
      </c>
      <c r="C256" s="15" t="e">
        <f>+VLOOKUP(A256,HTW!A:K,19,0)</f>
        <v>#REF!</v>
      </c>
    </row>
    <row r="257" spans="1:3" x14ac:dyDescent="0.25">
      <c r="A257" s="18" t="s">
        <v>936</v>
      </c>
      <c r="B257" s="19" t="s">
        <v>937</v>
      </c>
      <c r="C257" s="15" t="e">
        <f>+VLOOKUP(A257,HTW!A:K,19,0)</f>
        <v>#REF!</v>
      </c>
    </row>
    <row r="258" spans="1:3" x14ac:dyDescent="0.25">
      <c r="A258" s="18" t="s">
        <v>938</v>
      </c>
      <c r="B258" s="19" t="s">
        <v>939</v>
      </c>
      <c r="C258" s="15" t="e">
        <f>+VLOOKUP(A258,HTW!A:K,19,0)</f>
        <v>#REF!</v>
      </c>
    </row>
    <row r="259" spans="1:3" x14ac:dyDescent="0.25">
      <c r="A259" s="18" t="s">
        <v>940</v>
      </c>
      <c r="B259" s="19" t="s">
        <v>941</v>
      </c>
      <c r="C259" s="15" t="e">
        <f>+VLOOKUP(A259,HTW!A:K,19,0)</f>
        <v>#REF!</v>
      </c>
    </row>
    <row r="260" spans="1:3" x14ac:dyDescent="0.25">
      <c r="A260" s="18" t="s">
        <v>942</v>
      </c>
      <c r="B260" s="19" t="s">
        <v>943</v>
      </c>
      <c r="C260" s="15" t="e">
        <f>+VLOOKUP(A260,HTW!A:K,19,0)</f>
        <v>#REF!</v>
      </c>
    </row>
    <row r="261" spans="1:3" x14ac:dyDescent="0.25">
      <c r="A261" s="18" t="s">
        <v>944</v>
      </c>
      <c r="B261" s="19" t="s">
        <v>945</v>
      </c>
      <c r="C261" s="15" t="e">
        <f>+VLOOKUP(A261,HTW!A:K,19,0)</f>
        <v>#REF!</v>
      </c>
    </row>
    <row r="262" spans="1:3" x14ac:dyDescent="0.25">
      <c r="A262" s="18" t="s">
        <v>946</v>
      </c>
      <c r="B262" s="19" t="s">
        <v>234</v>
      </c>
      <c r="C262" s="15" t="e">
        <f>+VLOOKUP(A262,HTW!A:K,19,0)</f>
        <v>#REF!</v>
      </c>
    </row>
    <row r="263" spans="1:3" x14ac:dyDescent="0.25">
      <c r="A263" s="18" t="s">
        <v>947</v>
      </c>
      <c r="B263" s="19" t="s">
        <v>948</v>
      </c>
      <c r="C263" s="15" t="e">
        <f>+VLOOKUP(A263,HTW!A:K,19,0)</f>
        <v>#REF!</v>
      </c>
    </row>
    <row r="264" spans="1:3" x14ac:dyDescent="0.25">
      <c r="A264" s="18" t="s">
        <v>949</v>
      </c>
      <c r="B264" s="19" t="s">
        <v>950</v>
      </c>
      <c r="C264" s="15" t="e">
        <f>+VLOOKUP(A264,HTW!A:K,19,0)</f>
        <v>#REF!</v>
      </c>
    </row>
    <row r="265" spans="1:3" x14ac:dyDescent="0.25">
      <c r="A265" s="18" t="s">
        <v>951</v>
      </c>
      <c r="B265" s="19" t="s">
        <v>952</v>
      </c>
      <c r="C265" s="15" t="e">
        <f>+VLOOKUP(A265,HTW!A:K,19,0)</f>
        <v>#N/A</v>
      </c>
    </row>
    <row r="266" spans="1:3" x14ac:dyDescent="0.25">
      <c r="A266" s="18" t="s">
        <v>953</v>
      </c>
      <c r="B266" s="19" t="s">
        <v>954</v>
      </c>
      <c r="C266" s="15" t="e">
        <f>+VLOOKUP(A266,HTW!A:K,19,0)</f>
        <v>#N/A</v>
      </c>
    </row>
    <row r="267" spans="1:3" x14ac:dyDescent="0.25">
      <c r="A267" s="18" t="s">
        <v>955</v>
      </c>
      <c r="B267" s="19" t="s">
        <v>956</v>
      </c>
      <c r="C267" s="15" t="e">
        <f>+VLOOKUP(A267,HTW!A:K,19,0)</f>
        <v>#N/A</v>
      </c>
    </row>
    <row r="268" spans="1:3" x14ac:dyDescent="0.25">
      <c r="A268" s="18" t="s">
        <v>238</v>
      </c>
      <c r="B268" s="19" t="s">
        <v>239</v>
      </c>
      <c r="C268" s="15" t="e">
        <f>+VLOOKUP(A268,HTW!A:K,19,0)</f>
        <v>#N/A</v>
      </c>
    </row>
    <row r="269" spans="1:3" x14ac:dyDescent="0.25">
      <c r="A269" s="18" t="s">
        <v>957</v>
      </c>
      <c r="B269" s="19" t="s">
        <v>958</v>
      </c>
      <c r="C269" s="15" t="e">
        <f>+VLOOKUP(A269,HTW!A:K,19,0)</f>
        <v>#REF!</v>
      </c>
    </row>
    <row r="270" spans="1:3" x14ac:dyDescent="0.25">
      <c r="A270" s="18" t="s">
        <v>959</v>
      </c>
      <c r="B270" s="19" t="s">
        <v>960</v>
      </c>
      <c r="C270" s="15" t="e">
        <f>+VLOOKUP(A270,HTW!A:K,19,0)</f>
        <v>#REF!</v>
      </c>
    </row>
    <row r="271" spans="1:3" x14ac:dyDescent="0.25">
      <c r="A271" s="18" t="s">
        <v>961</v>
      </c>
      <c r="B271" s="19" t="s">
        <v>962</v>
      </c>
      <c r="C271" s="15" t="e">
        <f>+VLOOKUP(A271,HTW!A:K,19,0)</f>
        <v>#REF!</v>
      </c>
    </row>
    <row r="272" spans="1:3" x14ac:dyDescent="0.25">
      <c r="A272" s="18" t="s">
        <v>963</v>
      </c>
      <c r="B272" s="19" t="s">
        <v>964</v>
      </c>
      <c r="C272" s="15" t="e">
        <f>+VLOOKUP(A272,HTW!A:K,19,0)</f>
        <v>#REF!</v>
      </c>
    </row>
    <row r="273" spans="1:3" x14ac:dyDescent="0.25">
      <c r="A273" s="18" t="s">
        <v>965</v>
      </c>
      <c r="B273" s="19" t="s">
        <v>966</v>
      </c>
      <c r="C273" s="15" t="e">
        <f>+VLOOKUP(A273,HTW!A:K,19,0)</f>
        <v>#REF!</v>
      </c>
    </row>
    <row r="274" spans="1:3" x14ac:dyDescent="0.25">
      <c r="A274" s="18" t="s">
        <v>967</v>
      </c>
      <c r="B274" s="19" t="s">
        <v>968</v>
      </c>
      <c r="C274" s="15" t="e">
        <f>+VLOOKUP(A274,HTW!A:K,19,0)</f>
        <v>#REF!</v>
      </c>
    </row>
    <row r="275" spans="1:3" x14ac:dyDescent="0.25">
      <c r="A275" s="18" t="s">
        <v>969</v>
      </c>
      <c r="B275" s="19" t="s">
        <v>970</v>
      </c>
      <c r="C275" s="15" t="e">
        <f>+VLOOKUP(A275,HTW!A:K,19,0)</f>
        <v>#REF!</v>
      </c>
    </row>
    <row r="276" spans="1:3" x14ac:dyDescent="0.25">
      <c r="A276" s="18" t="s">
        <v>971</v>
      </c>
      <c r="B276" s="19" t="s">
        <v>972</v>
      </c>
      <c r="C276" s="15" t="e">
        <f>+VLOOKUP(A276,HTW!A:K,19,0)</f>
        <v>#REF!</v>
      </c>
    </row>
    <row r="277" spans="1:3" x14ac:dyDescent="0.25">
      <c r="A277" s="18" t="s">
        <v>973</v>
      </c>
      <c r="B277" s="19" t="s">
        <v>974</v>
      </c>
      <c r="C277" s="15" t="e">
        <f>+VLOOKUP(A277,HTW!A:K,19,0)</f>
        <v>#REF!</v>
      </c>
    </row>
    <row r="278" spans="1:3" x14ac:dyDescent="0.25">
      <c r="A278" s="18" t="s">
        <v>975</v>
      </c>
      <c r="B278" s="19" t="s">
        <v>976</v>
      </c>
      <c r="C278" s="15" t="e">
        <f>+VLOOKUP(A278,HTW!A:K,19,0)</f>
        <v>#REF!</v>
      </c>
    </row>
    <row r="279" spans="1:3" x14ac:dyDescent="0.25">
      <c r="A279" s="18" t="s">
        <v>977</v>
      </c>
      <c r="B279" s="19" t="s">
        <v>978</v>
      </c>
      <c r="C279" s="15" t="e">
        <f>+VLOOKUP(A279,HTW!A:K,19,0)</f>
        <v>#REF!</v>
      </c>
    </row>
    <row r="280" spans="1:3" x14ac:dyDescent="0.25">
      <c r="A280" s="18" t="s">
        <v>979</v>
      </c>
      <c r="B280" s="19" t="s">
        <v>980</v>
      </c>
      <c r="C280" s="15" t="e">
        <f>+VLOOKUP(A280,HTW!A:K,19,0)</f>
        <v>#REF!</v>
      </c>
    </row>
    <row r="281" spans="1:3" x14ac:dyDescent="0.25">
      <c r="A281" s="18" t="s">
        <v>981</v>
      </c>
      <c r="B281" s="19" t="s">
        <v>982</v>
      </c>
      <c r="C281" s="15" t="e">
        <f>+VLOOKUP(A281,HTW!A:K,19,0)</f>
        <v>#REF!</v>
      </c>
    </row>
    <row r="282" spans="1:3" x14ac:dyDescent="0.25">
      <c r="A282" s="18" t="s">
        <v>983</v>
      </c>
      <c r="B282" s="19" t="s">
        <v>984</v>
      </c>
      <c r="C282" s="15" t="e">
        <f>+VLOOKUP(A282,HTW!A:K,19,0)</f>
        <v>#REF!</v>
      </c>
    </row>
    <row r="283" spans="1:3" x14ac:dyDescent="0.25">
      <c r="A283" s="18" t="s">
        <v>985</v>
      </c>
      <c r="B283" s="19" t="s">
        <v>986</v>
      </c>
      <c r="C283" s="15" t="e">
        <f>+VLOOKUP(A283,HTW!A:K,19,0)</f>
        <v>#REF!</v>
      </c>
    </row>
    <row r="284" spans="1:3" x14ac:dyDescent="0.25">
      <c r="A284" s="18" t="s">
        <v>987</v>
      </c>
      <c r="B284" s="19" t="s">
        <v>988</v>
      </c>
      <c r="C284" s="15" t="e">
        <f>+VLOOKUP(A284,HTW!A:K,19,0)</f>
        <v>#REF!</v>
      </c>
    </row>
    <row r="285" spans="1:3" x14ac:dyDescent="0.25">
      <c r="A285" s="18" t="s">
        <v>989</v>
      </c>
      <c r="B285" s="19" t="s">
        <v>988</v>
      </c>
      <c r="C285" s="15" t="e">
        <f>+VLOOKUP(A285,HTW!A:K,19,0)</f>
        <v>#REF!</v>
      </c>
    </row>
    <row r="286" spans="1:3" x14ac:dyDescent="0.25">
      <c r="A286" s="18" t="s">
        <v>990</v>
      </c>
      <c r="B286" s="19" t="s">
        <v>988</v>
      </c>
      <c r="C286" s="15" t="e">
        <f>+VLOOKUP(A286,HTW!A:K,19,0)</f>
        <v>#REF!</v>
      </c>
    </row>
    <row r="287" spans="1:3" x14ac:dyDescent="0.25">
      <c r="A287" s="18" t="s">
        <v>991</v>
      </c>
      <c r="B287" s="19" t="s">
        <v>992</v>
      </c>
      <c r="C287" s="15" t="e">
        <f>+VLOOKUP(A287,HTW!A:K,19,0)</f>
        <v>#REF!</v>
      </c>
    </row>
    <row r="288" spans="1:3" x14ac:dyDescent="0.25">
      <c r="A288" s="18" t="s">
        <v>993</v>
      </c>
      <c r="B288" s="19" t="s">
        <v>994</v>
      </c>
      <c r="C288" s="15" t="e">
        <f>+VLOOKUP(A288,HTW!A:K,19,0)</f>
        <v>#N/A</v>
      </c>
    </row>
    <row r="289" spans="1:3" x14ac:dyDescent="0.25">
      <c r="A289" s="18" t="s">
        <v>995</v>
      </c>
      <c r="B289" s="19" t="s">
        <v>996</v>
      </c>
      <c r="C289" s="15" t="e">
        <f>+VLOOKUP(A289,HTW!A:K,19,0)</f>
        <v>#N/A</v>
      </c>
    </row>
    <row r="290" spans="1:3" x14ac:dyDescent="0.25">
      <c r="A290" s="18" t="s">
        <v>997</v>
      </c>
      <c r="B290" s="19" t="s">
        <v>998</v>
      </c>
      <c r="C290" s="15" t="e">
        <f>+VLOOKUP(A290,HTW!A:K,19,0)</f>
        <v>#N/A</v>
      </c>
    </row>
    <row r="291" spans="1:3" x14ac:dyDescent="0.25">
      <c r="A291" s="18" t="s">
        <v>999</v>
      </c>
      <c r="B291" s="19" t="s">
        <v>1000</v>
      </c>
      <c r="C291" s="15" t="e">
        <f>+VLOOKUP(A291,HTW!A:K,19,0)</f>
        <v>#N/A</v>
      </c>
    </row>
    <row r="292" spans="1:3" x14ac:dyDescent="0.25">
      <c r="A292" s="18" t="s">
        <v>1001</v>
      </c>
      <c r="B292" s="19" t="s">
        <v>1002</v>
      </c>
      <c r="C292" s="15" t="e">
        <f>+VLOOKUP(A292,HTW!A:K,19,0)</f>
        <v>#N/A</v>
      </c>
    </row>
    <row r="293" spans="1:3" x14ac:dyDescent="0.25">
      <c r="A293" s="18" t="s">
        <v>249</v>
      </c>
      <c r="B293" s="19" t="s">
        <v>250</v>
      </c>
      <c r="C293" s="15" t="e">
        <f>+VLOOKUP(A293,HTW!A:K,19,0)</f>
        <v>#N/A</v>
      </c>
    </row>
    <row r="294" spans="1:3" x14ac:dyDescent="0.25">
      <c r="A294" s="18" t="s">
        <v>1003</v>
      </c>
      <c r="B294" s="19" t="s">
        <v>1004</v>
      </c>
      <c r="C294" s="15" t="e">
        <f>+VLOOKUP(A294,HTW!A:K,19,0)</f>
        <v>#N/A</v>
      </c>
    </row>
    <row r="295" spans="1:3" x14ac:dyDescent="0.25">
      <c r="A295" s="18" t="s">
        <v>1005</v>
      </c>
      <c r="B295" s="19" t="s">
        <v>1006</v>
      </c>
      <c r="C295" s="15" t="e">
        <f>+VLOOKUP(A295,HTW!A:K,19,0)</f>
        <v>#REF!</v>
      </c>
    </row>
    <row r="296" spans="1:3" x14ac:dyDescent="0.25">
      <c r="A296" s="18" t="s">
        <v>1007</v>
      </c>
      <c r="B296" s="19" t="s">
        <v>1008</v>
      </c>
      <c r="C296" s="15" t="e">
        <f>+VLOOKUP(A296,HTW!A:K,19,0)</f>
        <v>#REF!</v>
      </c>
    </row>
    <row r="297" spans="1:3" x14ac:dyDescent="0.25">
      <c r="A297" s="18" t="s">
        <v>1009</v>
      </c>
      <c r="B297" s="19" t="s">
        <v>1010</v>
      </c>
      <c r="C297" s="15" t="e">
        <f>+VLOOKUP(A297,HTW!A:K,19,0)</f>
        <v>#REF!</v>
      </c>
    </row>
    <row r="298" spans="1:3" x14ac:dyDescent="0.25">
      <c r="A298" s="18" t="s">
        <v>1011</v>
      </c>
      <c r="B298" s="19" t="s">
        <v>1012</v>
      </c>
      <c r="C298" s="15" t="e">
        <f>+VLOOKUP(A298,HTW!A:K,19,0)</f>
        <v>#REF!</v>
      </c>
    </row>
    <row r="299" spans="1:3" x14ac:dyDescent="0.25">
      <c r="A299" s="18" t="s">
        <v>1013</v>
      </c>
      <c r="B299" s="19" t="s">
        <v>1014</v>
      </c>
      <c r="C299" s="15" t="e">
        <f>+VLOOKUP(A299,HTW!A:K,19,0)</f>
        <v>#REF!</v>
      </c>
    </row>
    <row r="300" spans="1:3" x14ac:dyDescent="0.25">
      <c r="A300" s="18" t="s">
        <v>556</v>
      </c>
      <c r="B300" s="19" t="s">
        <v>558</v>
      </c>
      <c r="C300" s="15" t="e">
        <f>+VLOOKUP(A300,HTW!A:K,19,0)</f>
        <v>#REF!</v>
      </c>
    </row>
    <row r="301" spans="1:3" x14ac:dyDescent="0.25">
      <c r="A301" s="18" t="s">
        <v>564</v>
      </c>
      <c r="B301" s="19" t="s">
        <v>566</v>
      </c>
      <c r="C301" s="15" t="e">
        <f>+VLOOKUP(A301,HTW!A:K,19,0)</f>
        <v>#REF!</v>
      </c>
    </row>
    <row r="302" spans="1:3" x14ac:dyDescent="0.25">
      <c r="A302" s="18" t="s">
        <v>569</v>
      </c>
      <c r="B302" s="19" t="s">
        <v>571</v>
      </c>
      <c r="C302" s="15" t="e">
        <f>+VLOOKUP(A302,HTW!A:K,19,0)</f>
        <v>#REF!</v>
      </c>
    </row>
    <row r="303" spans="1:3" x14ac:dyDescent="0.25">
      <c r="A303" s="18" t="s">
        <v>574</v>
      </c>
      <c r="B303" s="19" t="s">
        <v>576</v>
      </c>
      <c r="C303" s="15" t="e">
        <f>+VLOOKUP(A303,HTW!A:K,19,0)</f>
        <v>#REF!</v>
      </c>
    </row>
    <row r="304" spans="1:3" x14ac:dyDescent="0.25">
      <c r="A304" s="18" t="s">
        <v>580</v>
      </c>
      <c r="B304" s="19" t="s">
        <v>579</v>
      </c>
      <c r="C304" s="15" t="e">
        <f>+VLOOKUP(A304,HTW!A:K,19,0)</f>
        <v>#REF!</v>
      </c>
    </row>
    <row r="305" spans="1:3" x14ac:dyDescent="0.25">
      <c r="A305" s="18" t="s">
        <v>584</v>
      </c>
      <c r="B305" s="19" t="s">
        <v>585</v>
      </c>
      <c r="C305" s="15" t="e">
        <f>+VLOOKUP(A305,HTW!A:K,19,0)</f>
        <v>#N/A</v>
      </c>
    </row>
    <row r="306" spans="1:3" x14ac:dyDescent="0.25">
      <c r="A306" s="18" t="s">
        <v>586</v>
      </c>
      <c r="B306" s="19" t="s">
        <v>587</v>
      </c>
      <c r="C306" s="15" t="e">
        <f>+VLOOKUP(A306,HTW!A:K,19,0)</f>
        <v>#N/A</v>
      </c>
    </row>
    <row r="307" spans="1:3" x14ac:dyDescent="0.25">
      <c r="A307" s="18" t="s">
        <v>588</v>
      </c>
      <c r="B307" s="19" t="s">
        <v>589</v>
      </c>
      <c r="C307" s="15" t="e">
        <f>+VLOOKUP(A307,HTW!A:K,19,0)</f>
        <v>#N/A</v>
      </c>
    </row>
    <row r="308" spans="1:3" x14ac:dyDescent="0.25">
      <c r="A308" s="18" t="s">
        <v>545</v>
      </c>
      <c r="B308" s="19" t="s">
        <v>547</v>
      </c>
      <c r="C308" s="15" t="e">
        <f>+VLOOKUP(A308,HTW!A:K,19,0)</f>
        <v>#REF!</v>
      </c>
    </row>
    <row r="309" spans="1:3" x14ac:dyDescent="0.25">
      <c r="A309" s="18" t="s">
        <v>550</v>
      </c>
      <c r="B309" s="19" t="s">
        <v>552</v>
      </c>
      <c r="C309" s="15" t="e">
        <f>+VLOOKUP(A309,HTW!A:K,19,0)</f>
        <v>#REF!</v>
      </c>
    </row>
    <row r="310" spans="1:3" x14ac:dyDescent="0.25">
      <c r="A310" s="18" t="s">
        <v>1015</v>
      </c>
      <c r="B310" s="19" t="s">
        <v>1016</v>
      </c>
      <c r="C310" s="15" t="e">
        <f>+VLOOKUP(A310,HTW!A:K,19,0)</f>
        <v>#REF!</v>
      </c>
    </row>
    <row r="311" spans="1:3" x14ac:dyDescent="0.25">
      <c r="A311" s="18" t="s">
        <v>1017</v>
      </c>
      <c r="B311" s="19" t="s">
        <v>1018</v>
      </c>
      <c r="C311" s="15" t="e">
        <f>+VLOOKUP(A311,HTW!A:K,19,0)</f>
        <v>#N/A</v>
      </c>
    </row>
    <row r="312" spans="1:3" x14ac:dyDescent="0.25">
      <c r="A312" s="18" t="s">
        <v>1019</v>
      </c>
      <c r="B312" s="19" t="s">
        <v>1020</v>
      </c>
      <c r="C312" s="15" t="e">
        <f>+VLOOKUP(A312,HTW!A:K,19,0)</f>
        <v>#REF!</v>
      </c>
    </row>
    <row r="313" spans="1:3" x14ac:dyDescent="0.25">
      <c r="A313" s="18" t="s">
        <v>1021</v>
      </c>
      <c r="B313" s="19" t="s">
        <v>1022</v>
      </c>
      <c r="C313" s="15" t="e">
        <f>+VLOOKUP(A313,HTW!A:K,19,0)</f>
        <v>#REF!</v>
      </c>
    </row>
    <row r="314" spans="1:3" x14ac:dyDescent="0.25">
      <c r="A314" s="18" t="s">
        <v>1023</v>
      </c>
      <c r="B314" s="19" t="s">
        <v>1024</v>
      </c>
      <c r="C314" s="15" t="e">
        <f>+VLOOKUP(A314,HTW!A:K,19,0)</f>
        <v>#REF!</v>
      </c>
    </row>
    <row r="315" spans="1:3" x14ac:dyDescent="0.25">
      <c r="A315" s="18" t="s">
        <v>1025</v>
      </c>
      <c r="B315" s="19" t="s">
        <v>1026</v>
      </c>
      <c r="C315" s="15" t="e">
        <f>+VLOOKUP(A315,HTW!A:K,19,0)</f>
        <v>#REF!</v>
      </c>
    </row>
    <row r="316" spans="1:3" x14ac:dyDescent="0.25">
      <c r="A316" s="18" t="s">
        <v>235</v>
      </c>
      <c r="B316" s="19" t="s">
        <v>237</v>
      </c>
      <c r="C316" s="15" t="e">
        <f>+VLOOKUP(A316,HTW!A:K,19,0)</f>
        <v>#REF!</v>
      </c>
    </row>
    <row r="317" spans="1:3" x14ac:dyDescent="0.25">
      <c r="A317" s="18" t="s">
        <v>243</v>
      </c>
      <c r="B317" s="19" t="s">
        <v>245</v>
      </c>
      <c r="C317" s="15" t="e">
        <f>+VLOOKUP(A317,HTW!A:K,19,0)</f>
        <v>#REF!</v>
      </c>
    </row>
    <row r="318" spans="1:3" x14ac:dyDescent="0.25">
      <c r="A318" s="18" t="s">
        <v>246</v>
      </c>
      <c r="B318" s="19" t="s">
        <v>248</v>
      </c>
      <c r="C318" s="15" t="e">
        <f>+VLOOKUP(A318,HTW!A:K,19,0)</f>
        <v>#REF!</v>
      </c>
    </row>
    <row r="319" spans="1:3" x14ac:dyDescent="0.25">
      <c r="A319" s="18" t="s">
        <v>1027</v>
      </c>
      <c r="B319" s="19" t="s">
        <v>1028</v>
      </c>
      <c r="C319" s="15" t="e">
        <f>+VLOOKUP(A319,HTW!A:K,19,0)</f>
        <v>#REF!</v>
      </c>
    </row>
    <row r="320" spans="1:3" x14ac:dyDescent="0.25">
      <c r="A320" s="18" t="s">
        <v>1029</v>
      </c>
      <c r="B320" s="19" t="s">
        <v>1030</v>
      </c>
      <c r="C320" s="15" t="e">
        <f>+VLOOKUP(A320,HTW!A:K,19,0)</f>
        <v>#REF!</v>
      </c>
    </row>
    <row r="321" spans="1:3" x14ac:dyDescent="0.25">
      <c r="A321" s="18" t="s">
        <v>1031</v>
      </c>
      <c r="B321" s="19" t="s">
        <v>1032</v>
      </c>
      <c r="C321" s="15" t="e">
        <f>+VLOOKUP(A321,HTW!A:K,19,0)</f>
        <v>#REF!</v>
      </c>
    </row>
    <row r="322" spans="1:3" x14ac:dyDescent="0.25">
      <c r="A322" s="18" t="s">
        <v>1033</v>
      </c>
      <c r="B322" s="19" t="s">
        <v>1034</v>
      </c>
      <c r="C322" s="15" t="e">
        <f>+VLOOKUP(A322,HTW!A:K,19,0)</f>
        <v>#REF!</v>
      </c>
    </row>
    <row r="323" spans="1:3" x14ac:dyDescent="0.25">
      <c r="A323" s="18" t="s">
        <v>1035</v>
      </c>
      <c r="B323" s="19" t="s">
        <v>1036</v>
      </c>
      <c r="C323" s="15" t="e">
        <f>+VLOOKUP(A323,HTW!A:K,19,0)</f>
        <v>#REF!</v>
      </c>
    </row>
    <row r="324" spans="1:3" x14ac:dyDescent="0.25">
      <c r="A324" s="18" t="s">
        <v>1037</v>
      </c>
      <c r="B324" s="19" t="s">
        <v>1038</v>
      </c>
      <c r="C324" s="15" t="e">
        <f>+VLOOKUP(A324,HTW!A:K,19,0)</f>
        <v>#REF!</v>
      </c>
    </row>
    <row r="325" spans="1:3" x14ac:dyDescent="0.25">
      <c r="A325" s="18" t="s">
        <v>1039</v>
      </c>
      <c r="B325" s="19" t="s">
        <v>1040</v>
      </c>
      <c r="C325" s="15" t="e">
        <f>+VLOOKUP(A325,HTW!A:K,19,0)</f>
        <v>#REF!</v>
      </c>
    </row>
    <row r="326" spans="1:3" x14ac:dyDescent="0.25">
      <c r="A326" s="18" t="s">
        <v>1041</v>
      </c>
      <c r="B326" s="19" t="s">
        <v>1042</v>
      </c>
      <c r="C326" s="15" t="e">
        <f>+VLOOKUP(A326,HTW!A:K,19,0)</f>
        <v>#N/A</v>
      </c>
    </row>
    <row r="327" spans="1:3" x14ac:dyDescent="0.25">
      <c r="A327" s="18" t="s">
        <v>1043</v>
      </c>
      <c r="B327" s="19" t="s">
        <v>1044</v>
      </c>
      <c r="C327" s="15" t="e">
        <f>+VLOOKUP(A327,HTW!A:K,19,0)</f>
        <v>#REF!</v>
      </c>
    </row>
    <row r="328" spans="1:3" x14ac:dyDescent="0.25">
      <c r="A328" s="18" t="s">
        <v>1045</v>
      </c>
      <c r="B328" s="19" t="s">
        <v>1046</v>
      </c>
      <c r="C328" s="15" t="e">
        <f>+VLOOKUP(A328,HTW!A:K,19,0)</f>
        <v>#REF!</v>
      </c>
    </row>
    <row r="329" spans="1:3" x14ac:dyDescent="0.25">
      <c r="A329" s="18" t="s">
        <v>1047</v>
      </c>
      <c r="B329" s="19" t="s">
        <v>1048</v>
      </c>
      <c r="C329" s="15" t="e">
        <f>+VLOOKUP(A329,HTW!A:K,19,0)</f>
        <v>#REF!</v>
      </c>
    </row>
    <row r="330" spans="1:3" x14ac:dyDescent="0.25">
      <c r="A330" s="18" t="s">
        <v>1049</v>
      </c>
      <c r="B330" s="19" t="s">
        <v>1050</v>
      </c>
      <c r="C330" s="15" t="e">
        <f>+VLOOKUP(A330,HTW!A:K,19,0)</f>
        <v>#REF!</v>
      </c>
    </row>
    <row r="331" spans="1:3" x14ac:dyDescent="0.25">
      <c r="A331" s="18" t="s">
        <v>1051</v>
      </c>
      <c r="B331" s="19" t="s">
        <v>1052</v>
      </c>
      <c r="C331" s="15" t="e">
        <f>+VLOOKUP(A331,HTW!A:K,19,0)</f>
        <v>#REF!</v>
      </c>
    </row>
    <row r="332" spans="1:3" x14ac:dyDescent="0.25">
      <c r="A332" s="18" t="s">
        <v>1053</v>
      </c>
      <c r="B332" s="19" t="s">
        <v>1054</v>
      </c>
      <c r="C332" s="15" t="e">
        <f>+VLOOKUP(A332,HTW!A:K,19,0)</f>
        <v>#REF!</v>
      </c>
    </row>
    <row r="333" spans="1:3" x14ac:dyDescent="0.25">
      <c r="A333" s="18" t="s">
        <v>1055</v>
      </c>
      <c r="B333" s="19" t="s">
        <v>1056</v>
      </c>
      <c r="C333" s="15" t="e">
        <f>+VLOOKUP(A333,HTW!A:K,19,0)</f>
        <v>#REF!</v>
      </c>
    </row>
    <row r="334" spans="1:3" x14ac:dyDescent="0.25">
      <c r="A334" s="18" t="s">
        <v>1057</v>
      </c>
      <c r="B334" s="19" t="s">
        <v>1058</v>
      </c>
      <c r="C334" s="15" t="e">
        <f>+VLOOKUP(A334,HTW!A:K,19,0)</f>
        <v>#N/A</v>
      </c>
    </row>
    <row r="335" spans="1:3" x14ac:dyDescent="0.25">
      <c r="A335" s="18" t="s">
        <v>1059</v>
      </c>
      <c r="B335" s="19" t="s">
        <v>1060</v>
      </c>
      <c r="C335" s="15" t="e">
        <f>+VLOOKUP(A335,HTW!A:K,19,0)</f>
        <v>#REF!</v>
      </c>
    </row>
    <row r="336" spans="1:3" x14ac:dyDescent="0.25">
      <c r="A336" s="18" t="s">
        <v>1061</v>
      </c>
      <c r="B336" s="19" t="s">
        <v>1062</v>
      </c>
      <c r="C336" s="15" t="e">
        <f>+VLOOKUP(A336,HTW!A:K,19,0)</f>
        <v>#REF!</v>
      </c>
    </row>
    <row r="337" spans="1:3" x14ac:dyDescent="0.25">
      <c r="A337" s="18" t="s">
        <v>1063</v>
      </c>
      <c r="B337" s="19" t="s">
        <v>1064</v>
      </c>
      <c r="C337" s="15" t="e">
        <f>+VLOOKUP(A337,HTW!A:K,19,0)</f>
        <v>#N/A</v>
      </c>
    </row>
    <row r="338" spans="1:3" x14ac:dyDescent="0.25">
      <c r="A338" s="18" t="s">
        <v>1065</v>
      </c>
      <c r="B338" s="19" t="s">
        <v>1066</v>
      </c>
      <c r="C338" s="15" t="e">
        <f>+VLOOKUP(A338,HTW!A:K,19,0)</f>
        <v>#N/A</v>
      </c>
    </row>
    <row r="339" spans="1:3" x14ac:dyDescent="0.25">
      <c r="A339" s="18" t="s">
        <v>1067</v>
      </c>
      <c r="B339" s="19" t="s">
        <v>1068</v>
      </c>
      <c r="C339" s="15" t="e">
        <f>+VLOOKUP(A339,HTW!A:K,19,0)</f>
        <v>#N/A</v>
      </c>
    </row>
    <row r="340" spans="1:3" x14ac:dyDescent="0.25">
      <c r="A340" s="18" t="s">
        <v>1069</v>
      </c>
      <c r="B340" s="19" t="s">
        <v>1070</v>
      </c>
      <c r="C340" s="15" t="e">
        <f>+VLOOKUP(A340,HTW!A:K,19,0)</f>
        <v>#N/A</v>
      </c>
    </row>
    <row r="341" spans="1:3" x14ac:dyDescent="0.25">
      <c r="A341" s="18" t="s">
        <v>1071</v>
      </c>
      <c r="B341" s="19" t="s">
        <v>1072</v>
      </c>
      <c r="C341" s="15" t="e">
        <f>+VLOOKUP(A341,HTW!A:K,19,0)</f>
        <v>#N/A</v>
      </c>
    </row>
    <row r="342" spans="1:3" x14ac:dyDescent="0.25">
      <c r="A342" s="18" t="s">
        <v>1073</v>
      </c>
      <c r="B342" s="19" t="s">
        <v>1074</v>
      </c>
      <c r="C342" s="15" t="e">
        <f>+VLOOKUP(A342,HTW!A:K,19,0)</f>
        <v>#N/A</v>
      </c>
    </row>
    <row r="343" spans="1:3" x14ac:dyDescent="0.25">
      <c r="A343" s="18" t="s">
        <v>1075</v>
      </c>
      <c r="B343" s="19" t="s">
        <v>1076</v>
      </c>
      <c r="C343" s="15" t="e">
        <f>+VLOOKUP(A343,HTW!A:K,19,0)</f>
        <v>#N/A</v>
      </c>
    </row>
    <row r="344" spans="1:3" x14ac:dyDescent="0.25">
      <c r="A344" s="18" t="s">
        <v>1077</v>
      </c>
      <c r="B344" s="19" t="s">
        <v>1078</v>
      </c>
      <c r="C344" s="15" t="e">
        <f>+VLOOKUP(A344,HTW!A:K,19,0)</f>
        <v>#REF!</v>
      </c>
    </row>
    <row r="345" spans="1:3" x14ac:dyDescent="0.25">
      <c r="A345" s="18" t="s">
        <v>1079</v>
      </c>
      <c r="B345" s="19" t="s">
        <v>1080</v>
      </c>
      <c r="C345" s="15" t="e">
        <f>+VLOOKUP(A345,HTW!A:K,19,0)</f>
        <v>#REF!</v>
      </c>
    </row>
    <row r="346" spans="1:3" x14ac:dyDescent="0.25">
      <c r="A346" s="18" t="s">
        <v>1081</v>
      </c>
      <c r="B346" s="19" t="s">
        <v>1082</v>
      </c>
      <c r="C346" s="15" t="e">
        <f>+VLOOKUP(A346,HTW!A:K,19,0)</f>
        <v>#N/A</v>
      </c>
    </row>
    <row r="347" spans="1:3" x14ac:dyDescent="0.25">
      <c r="A347" s="18" t="s">
        <v>1083</v>
      </c>
      <c r="B347" s="19" t="s">
        <v>1084</v>
      </c>
      <c r="C347" s="15" t="e">
        <f>+VLOOKUP(A347,HTW!A:K,19,0)</f>
        <v>#N/A</v>
      </c>
    </row>
    <row r="348" spans="1:3" x14ac:dyDescent="0.25">
      <c r="A348" s="18" t="s">
        <v>364</v>
      </c>
      <c r="B348" s="19" t="s">
        <v>366</v>
      </c>
      <c r="C348" s="15" t="e">
        <f>+VLOOKUP(A348,HTW!A:K,19,0)</f>
        <v>#REF!</v>
      </c>
    </row>
    <row r="349" spans="1:3" x14ac:dyDescent="0.25">
      <c r="A349" s="18" t="s">
        <v>367</v>
      </c>
      <c r="B349" s="19" t="s">
        <v>369</v>
      </c>
      <c r="C349" s="15" t="e">
        <f>+VLOOKUP(A349,HTW!A:K,19,0)</f>
        <v>#REF!</v>
      </c>
    </row>
    <row r="350" spans="1:3" x14ac:dyDescent="0.25">
      <c r="A350" s="18" t="s">
        <v>362</v>
      </c>
      <c r="B350" s="19" t="s">
        <v>363</v>
      </c>
      <c r="C350" s="15" t="e">
        <f>+VLOOKUP(A350,HTW!A:K,19,0)</f>
        <v>#N/A</v>
      </c>
    </row>
    <row r="351" spans="1:3" x14ac:dyDescent="0.25">
      <c r="A351" s="18" t="s">
        <v>1085</v>
      </c>
      <c r="B351" s="19" t="s">
        <v>1086</v>
      </c>
      <c r="C351" s="15" t="e">
        <f>+VLOOKUP(A351,HTW!A:K,19,0)</f>
        <v>#REF!</v>
      </c>
    </row>
    <row r="352" spans="1:3" x14ac:dyDescent="0.25">
      <c r="A352" s="18" t="s">
        <v>1087</v>
      </c>
      <c r="B352" s="19" t="s">
        <v>1088</v>
      </c>
      <c r="C352" s="15" t="e">
        <f>+VLOOKUP(A352,HTW!A:K,19,0)</f>
        <v>#REF!</v>
      </c>
    </row>
    <row r="353" spans="1:3" x14ac:dyDescent="0.25">
      <c r="A353" s="18" t="s">
        <v>1089</v>
      </c>
      <c r="B353" s="19" t="s">
        <v>1090</v>
      </c>
      <c r="C353" s="15" t="e">
        <f>+VLOOKUP(A353,HTW!A:K,19,0)</f>
        <v>#REF!</v>
      </c>
    </row>
    <row r="354" spans="1:3" x14ac:dyDescent="0.25">
      <c r="A354" s="18" t="s">
        <v>1091</v>
      </c>
      <c r="B354" s="19" t="s">
        <v>1092</v>
      </c>
      <c r="C354" s="15" t="e">
        <f>+VLOOKUP(A354,HTW!A:K,19,0)</f>
        <v>#REF!</v>
      </c>
    </row>
    <row r="355" spans="1:3" x14ac:dyDescent="0.25">
      <c r="A355" s="18" t="s">
        <v>1093</v>
      </c>
      <c r="B355" s="19" t="s">
        <v>1094</v>
      </c>
      <c r="C355" s="15" t="e">
        <f>+VLOOKUP(A355,HTW!A:K,19,0)</f>
        <v>#REF!</v>
      </c>
    </row>
    <row r="356" spans="1:3" x14ac:dyDescent="0.25">
      <c r="A356" s="18" t="s">
        <v>1095</v>
      </c>
      <c r="B356" s="19" t="s">
        <v>1096</v>
      </c>
      <c r="C356" s="15" t="e">
        <f>+VLOOKUP(A356,HTW!A:K,19,0)</f>
        <v>#REF!</v>
      </c>
    </row>
    <row r="357" spans="1:3" x14ac:dyDescent="0.25">
      <c r="A357" s="18" t="s">
        <v>1097</v>
      </c>
      <c r="B357" s="19" t="s">
        <v>1098</v>
      </c>
      <c r="C357" s="15" t="e">
        <f>+VLOOKUP(A357,HTW!A:K,19,0)</f>
        <v>#REF!</v>
      </c>
    </row>
    <row r="358" spans="1:3" x14ac:dyDescent="0.25">
      <c r="A358" s="18" t="s">
        <v>1099</v>
      </c>
      <c r="B358" s="19" t="s">
        <v>1100</v>
      </c>
      <c r="C358" s="15" t="e">
        <f>+VLOOKUP(A358,HTW!A:K,19,0)</f>
        <v>#REF!</v>
      </c>
    </row>
    <row r="359" spans="1:3" x14ac:dyDescent="0.25">
      <c r="A359" s="18" t="s">
        <v>1101</v>
      </c>
      <c r="B359" s="19" t="s">
        <v>1102</v>
      </c>
      <c r="C359" s="15" t="e">
        <f>+VLOOKUP(A359,HTW!A:K,19,0)</f>
        <v>#REF!</v>
      </c>
    </row>
    <row r="360" spans="1:3" x14ac:dyDescent="0.25">
      <c r="A360" s="18" t="s">
        <v>488</v>
      </c>
      <c r="B360" s="19" t="s">
        <v>487</v>
      </c>
      <c r="C360" s="15" t="e">
        <f>+VLOOKUP(A360,HTW!A:K,19,0)</f>
        <v>#REF!</v>
      </c>
    </row>
    <row r="361" spans="1:3" x14ac:dyDescent="0.25">
      <c r="A361" s="18" t="s">
        <v>612</v>
      </c>
      <c r="B361" s="19" t="s">
        <v>611</v>
      </c>
      <c r="C361" s="15" t="e">
        <f>+VLOOKUP(A361,HTW!A:K,19,0)</f>
        <v>#N/A</v>
      </c>
    </row>
    <row r="362" spans="1:3" x14ac:dyDescent="0.25">
      <c r="A362" s="18" t="s">
        <v>606</v>
      </c>
      <c r="B362" s="19" t="s">
        <v>605</v>
      </c>
      <c r="C362" s="15" t="e">
        <f>+VLOOKUP(A362,HTW!A:K,19,0)</f>
        <v>#REF!</v>
      </c>
    </row>
    <row r="363" spans="1:3" x14ac:dyDescent="0.25">
      <c r="A363" s="18" t="s">
        <v>594</v>
      </c>
      <c r="B363" s="19" t="s">
        <v>596</v>
      </c>
      <c r="C363" s="15" t="e">
        <f>+VLOOKUP(A363,HTW!A:K,19,0)</f>
        <v>#REF!</v>
      </c>
    </row>
    <row r="364" spans="1:3" x14ac:dyDescent="0.25">
      <c r="A364" s="18" t="s">
        <v>600</v>
      </c>
      <c r="B364" s="19" t="s">
        <v>599</v>
      </c>
      <c r="C364" s="15" t="e">
        <f>+VLOOKUP(A364,HTW!A:K,19,0)</f>
        <v>#REF!</v>
      </c>
    </row>
    <row r="365" spans="1:3" x14ac:dyDescent="0.25">
      <c r="A365" s="18" t="s">
        <v>1103</v>
      </c>
      <c r="B365" s="19" t="s">
        <v>1104</v>
      </c>
      <c r="C365" s="15" t="e">
        <f>+VLOOKUP(A365,HTW!A:K,19,0)</f>
        <v>#N/A</v>
      </c>
    </row>
    <row r="366" spans="1:3" x14ac:dyDescent="0.25">
      <c r="A366" s="18" t="s">
        <v>1105</v>
      </c>
      <c r="B366" s="19" t="s">
        <v>1106</v>
      </c>
      <c r="C366" s="15" t="e">
        <f>+VLOOKUP(A366,HTW!A:K,19,0)</f>
        <v>#N/A</v>
      </c>
    </row>
    <row r="367" spans="1:3" x14ac:dyDescent="0.25">
      <c r="A367" s="18" t="s">
        <v>1107</v>
      </c>
      <c r="B367" s="19" t="s">
        <v>1108</v>
      </c>
      <c r="C367" s="15" t="e">
        <f>+VLOOKUP(A367,HTW!A:K,19,0)</f>
        <v>#REF!</v>
      </c>
    </row>
    <row r="368" spans="1:3" x14ac:dyDescent="0.25">
      <c r="A368" s="18" t="s">
        <v>1109</v>
      </c>
      <c r="B368" s="19" t="s">
        <v>1110</v>
      </c>
      <c r="C368" s="15" t="e">
        <f>+VLOOKUP(A368,HTW!A:K,19,0)</f>
        <v>#REF!</v>
      </c>
    </row>
    <row r="369" spans="1:3" x14ac:dyDescent="0.25">
      <c r="A369" s="18" t="s">
        <v>1111</v>
      </c>
      <c r="B369" s="19" t="s">
        <v>1112</v>
      </c>
      <c r="C369" s="15" t="e">
        <f>+VLOOKUP(A369,HTW!A:K,19,0)</f>
        <v>#REF!</v>
      </c>
    </row>
    <row r="370" spans="1:3" x14ac:dyDescent="0.25">
      <c r="A370" s="18" t="s">
        <v>1113</v>
      </c>
      <c r="B370" s="19" t="s">
        <v>1114</v>
      </c>
      <c r="C370" s="15" t="e">
        <f>+VLOOKUP(A370,HTW!A:K,19,0)</f>
        <v>#REF!</v>
      </c>
    </row>
    <row r="371" spans="1:3" x14ac:dyDescent="0.25">
      <c r="A371" s="18" t="s">
        <v>1115</v>
      </c>
      <c r="B371" s="19" t="s">
        <v>1116</v>
      </c>
      <c r="C371" s="15" t="e">
        <f>+VLOOKUP(A371,HTW!A:K,19,0)</f>
        <v>#REF!</v>
      </c>
    </row>
    <row r="372" spans="1:3" x14ac:dyDescent="0.25">
      <c r="A372" s="18" t="s">
        <v>1117</v>
      </c>
      <c r="B372" s="19" t="s">
        <v>1118</v>
      </c>
      <c r="C372" s="15" t="e">
        <f>+VLOOKUP(A372,HTW!A:K,19,0)</f>
        <v>#REF!</v>
      </c>
    </row>
    <row r="373" spans="1:3" x14ac:dyDescent="0.25">
      <c r="A373" s="18" t="s">
        <v>1119</v>
      </c>
      <c r="B373" s="19" t="s">
        <v>1120</v>
      </c>
      <c r="C373" s="15" t="e">
        <f>+VLOOKUP(A373,HTW!A:K,19,0)</f>
        <v>#REF!</v>
      </c>
    </row>
    <row r="374" spans="1:3" x14ac:dyDescent="0.25">
      <c r="A374" s="18" t="s">
        <v>1121</v>
      </c>
      <c r="B374" s="19" t="s">
        <v>1122</v>
      </c>
      <c r="C374" s="15" t="e">
        <f>+VLOOKUP(A374,HTW!A:K,19,0)</f>
        <v>#REF!</v>
      </c>
    </row>
    <row r="375" spans="1:3" x14ac:dyDescent="0.25">
      <c r="A375" s="18" t="s">
        <v>1123</v>
      </c>
      <c r="B375" s="19" t="s">
        <v>1124</v>
      </c>
      <c r="C375" s="15" t="e">
        <f>+VLOOKUP(A375,HTW!A:K,19,0)</f>
        <v>#REF!</v>
      </c>
    </row>
    <row r="376" spans="1:3" x14ac:dyDescent="0.25">
      <c r="A376" s="18" t="s">
        <v>1125</v>
      </c>
      <c r="B376" s="19" t="s">
        <v>1126</v>
      </c>
      <c r="C376" s="15" t="e">
        <f>+VLOOKUP(A376,HTW!A:K,19,0)</f>
        <v>#REF!</v>
      </c>
    </row>
    <row r="377" spans="1:3" x14ac:dyDescent="0.25">
      <c r="A377" s="18" t="s">
        <v>1127</v>
      </c>
      <c r="B377" s="19" t="s">
        <v>1128</v>
      </c>
      <c r="C377" s="15" t="e">
        <f>+VLOOKUP(A377,HTW!A:K,19,0)</f>
        <v>#REF!</v>
      </c>
    </row>
    <row r="378" spans="1:3" x14ac:dyDescent="0.25">
      <c r="A378" s="18" t="s">
        <v>1129</v>
      </c>
      <c r="B378" s="19" t="s">
        <v>1130</v>
      </c>
      <c r="C378" s="15" t="e">
        <f>+VLOOKUP(A378,HTW!A:K,19,0)</f>
        <v>#N/A</v>
      </c>
    </row>
    <row r="379" spans="1:3" x14ac:dyDescent="0.25">
      <c r="A379" s="18" t="s">
        <v>1131</v>
      </c>
      <c r="B379" s="19" t="s">
        <v>1132</v>
      </c>
      <c r="C379" s="15" t="e">
        <f>+VLOOKUP(A379,HTW!A:K,19,0)</f>
        <v>#REF!</v>
      </c>
    </row>
    <row r="380" spans="1:3" x14ac:dyDescent="0.25">
      <c r="A380" s="18" t="s">
        <v>1133</v>
      </c>
      <c r="B380" s="19" t="s">
        <v>1134</v>
      </c>
      <c r="C380" s="15" t="e">
        <f>+VLOOKUP(A380,HTW!A:K,19,0)</f>
        <v>#REF!</v>
      </c>
    </row>
    <row r="381" spans="1:3" x14ac:dyDescent="0.25">
      <c r="A381" s="18" t="s">
        <v>1135</v>
      </c>
      <c r="B381" s="19" t="s">
        <v>1136</v>
      </c>
      <c r="C381" s="15" t="e">
        <f>+VLOOKUP(A381,HTW!A:K,19,0)</f>
        <v>#N/A</v>
      </c>
    </row>
    <row r="382" spans="1:3" x14ac:dyDescent="0.25">
      <c r="A382" s="18" t="s">
        <v>1137</v>
      </c>
      <c r="B382" s="19" t="s">
        <v>1138</v>
      </c>
      <c r="C382" s="15" t="e">
        <f>+VLOOKUP(A382,HTW!A:K,19,0)</f>
        <v>#N/A</v>
      </c>
    </row>
    <row r="383" spans="1:3" x14ac:dyDescent="0.25">
      <c r="A383" s="18" t="s">
        <v>1139</v>
      </c>
      <c r="B383" s="19" t="s">
        <v>1140</v>
      </c>
      <c r="C383" s="15" t="e">
        <f>+VLOOKUP(A383,HTW!A:K,19,0)</f>
        <v>#N/A</v>
      </c>
    </row>
    <row r="384" spans="1:3" x14ac:dyDescent="0.25">
      <c r="A384" s="18" t="s">
        <v>1141</v>
      </c>
      <c r="B384" s="19" t="s">
        <v>1142</v>
      </c>
      <c r="C384" s="15" t="e">
        <f>+VLOOKUP(A384,HTW!A:K,19,0)</f>
        <v>#REF!</v>
      </c>
    </row>
    <row r="385" spans="1:3" x14ac:dyDescent="0.25">
      <c r="A385" s="18" t="s">
        <v>1143</v>
      </c>
      <c r="B385" s="19" t="s">
        <v>1144</v>
      </c>
      <c r="C385" s="15" t="e">
        <f>+VLOOKUP(A385,HTW!A:K,19,0)</f>
        <v>#REF!</v>
      </c>
    </row>
    <row r="386" spans="1:3" x14ac:dyDescent="0.25">
      <c r="A386" s="18" t="s">
        <v>1145</v>
      </c>
      <c r="B386" s="19" t="s">
        <v>1146</v>
      </c>
      <c r="C386" s="15" t="e">
        <f>+VLOOKUP(A386,HTW!A:K,19,0)</f>
        <v>#REF!</v>
      </c>
    </row>
    <row r="387" spans="1:3" x14ac:dyDescent="0.25">
      <c r="A387" s="18" t="s">
        <v>1147</v>
      </c>
      <c r="B387" s="19" t="s">
        <v>1148</v>
      </c>
      <c r="C387" s="15" t="e">
        <f>+VLOOKUP(A387,HTW!A:K,19,0)</f>
        <v>#REF!</v>
      </c>
    </row>
    <row r="388" spans="1:3" x14ac:dyDescent="0.25">
      <c r="A388" s="18" t="s">
        <v>1149</v>
      </c>
      <c r="B388" s="19" t="s">
        <v>1150</v>
      </c>
      <c r="C388" s="15" t="e">
        <f>+VLOOKUP(A388,HTW!A:K,19,0)</f>
        <v>#REF!</v>
      </c>
    </row>
    <row r="389" spans="1:3" x14ac:dyDescent="0.25">
      <c r="A389" s="18" t="s">
        <v>1151</v>
      </c>
      <c r="B389" s="19" t="s">
        <v>1152</v>
      </c>
      <c r="C389" s="15" t="e">
        <f>+VLOOKUP(A389,HTW!A:K,19,0)</f>
        <v>#N/A</v>
      </c>
    </row>
    <row r="390" spans="1:3" x14ac:dyDescent="0.25">
      <c r="A390" s="18" t="s">
        <v>1153</v>
      </c>
      <c r="B390" s="19" t="s">
        <v>1154</v>
      </c>
      <c r="C390" s="15" t="e">
        <f>+VLOOKUP(A390,HTW!A:K,19,0)</f>
        <v>#N/A</v>
      </c>
    </row>
    <row r="391" spans="1:3" x14ac:dyDescent="0.25">
      <c r="A391" s="18" t="s">
        <v>1155</v>
      </c>
      <c r="B391" s="19" t="s">
        <v>1156</v>
      </c>
      <c r="C391" s="15" t="e">
        <f>+VLOOKUP(A391,HTW!A:K,19,0)</f>
        <v>#REF!</v>
      </c>
    </row>
    <row r="392" spans="1:3" x14ac:dyDescent="0.25">
      <c r="A392" s="18" t="s">
        <v>1157</v>
      </c>
      <c r="B392" s="19" t="s">
        <v>1158</v>
      </c>
      <c r="C392" s="15" t="e">
        <f>+VLOOKUP(A392,HTW!A:K,19,0)</f>
        <v>#REF!</v>
      </c>
    </row>
    <row r="393" spans="1:3" x14ac:dyDescent="0.25">
      <c r="A393" s="18" t="s">
        <v>1159</v>
      </c>
      <c r="B393" s="19" t="s">
        <v>1160</v>
      </c>
      <c r="C393" s="15" t="e">
        <f>+VLOOKUP(A393,HTW!A:K,19,0)</f>
        <v>#REF!</v>
      </c>
    </row>
    <row r="394" spans="1:3" x14ac:dyDescent="0.25">
      <c r="A394" s="18" t="s">
        <v>1161</v>
      </c>
      <c r="B394" s="19" t="s">
        <v>1162</v>
      </c>
      <c r="C394" s="15" t="e">
        <f>+VLOOKUP(A394,HTW!A:K,19,0)</f>
        <v>#REF!</v>
      </c>
    </row>
    <row r="395" spans="1:3" x14ac:dyDescent="0.25">
      <c r="A395" s="18" t="s">
        <v>1163</v>
      </c>
      <c r="B395" s="19" t="s">
        <v>1164</v>
      </c>
      <c r="C395" s="15" t="e">
        <f>+VLOOKUP(A395,HTW!A:K,19,0)</f>
        <v>#REF!</v>
      </c>
    </row>
    <row r="396" spans="1:3" x14ac:dyDescent="0.25">
      <c r="A396" s="18" t="s">
        <v>1165</v>
      </c>
      <c r="B396" s="19" t="s">
        <v>1166</v>
      </c>
      <c r="C396" s="15" t="e">
        <f>+VLOOKUP(A396,HTW!A:K,19,0)</f>
        <v>#REF!</v>
      </c>
    </row>
    <row r="397" spans="1:3" x14ac:dyDescent="0.25">
      <c r="A397" s="18" t="s">
        <v>1167</v>
      </c>
      <c r="B397" s="19" t="s">
        <v>1168</v>
      </c>
      <c r="C397" s="15" t="e">
        <f>+VLOOKUP(A397,HTW!A:K,19,0)</f>
        <v>#REF!</v>
      </c>
    </row>
    <row r="398" spans="1:3" x14ac:dyDescent="0.25">
      <c r="A398" s="18" t="s">
        <v>1169</v>
      </c>
      <c r="B398" s="19" t="s">
        <v>1170</v>
      </c>
      <c r="C398" s="15" t="e">
        <f>+VLOOKUP(A398,HTW!A:K,19,0)</f>
        <v>#REF!</v>
      </c>
    </row>
    <row r="399" spans="1:3" x14ac:dyDescent="0.25">
      <c r="A399" s="18" t="s">
        <v>1171</v>
      </c>
      <c r="B399" s="19" t="s">
        <v>1172</v>
      </c>
      <c r="C399" s="15" t="e">
        <f>+VLOOKUP(A399,HTW!A:K,19,0)</f>
        <v>#REF!</v>
      </c>
    </row>
    <row r="400" spans="1:3" x14ac:dyDescent="0.25">
      <c r="A400" s="18" t="s">
        <v>1173</v>
      </c>
      <c r="B400" s="19" t="s">
        <v>1174</v>
      </c>
      <c r="C400" s="15" t="e">
        <f>+VLOOKUP(A400,HTW!A:K,19,0)</f>
        <v>#REF!</v>
      </c>
    </row>
    <row r="401" spans="1:3" x14ac:dyDescent="0.25">
      <c r="A401" s="18" t="s">
        <v>1175</v>
      </c>
      <c r="B401" s="19" t="s">
        <v>1176</v>
      </c>
      <c r="C401" s="15" t="e">
        <f>+VLOOKUP(A401,HTW!A:K,19,0)</f>
        <v>#REF!</v>
      </c>
    </row>
    <row r="402" spans="1:3" x14ac:dyDescent="0.25">
      <c r="A402" s="18" t="s">
        <v>1177</v>
      </c>
      <c r="B402" s="19" t="s">
        <v>1178</v>
      </c>
      <c r="C402" s="15" t="e">
        <f>+VLOOKUP(A402,HTW!A:K,19,0)</f>
        <v>#REF!</v>
      </c>
    </row>
    <row r="403" spans="1:3" x14ac:dyDescent="0.25">
      <c r="A403" s="18" t="s">
        <v>1179</v>
      </c>
      <c r="B403" s="19" t="s">
        <v>1180</v>
      </c>
      <c r="C403" s="15" t="e">
        <f>+VLOOKUP(A403,HTW!A:K,19,0)</f>
        <v>#REF!</v>
      </c>
    </row>
    <row r="404" spans="1:3" x14ac:dyDescent="0.25">
      <c r="A404" s="18" t="s">
        <v>1181</v>
      </c>
      <c r="B404" s="19" t="s">
        <v>1182</v>
      </c>
      <c r="C404" s="15" t="e">
        <f>+VLOOKUP(A404,HTW!A:K,19,0)</f>
        <v>#REF!</v>
      </c>
    </row>
    <row r="405" spans="1:3" x14ac:dyDescent="0.25">
      <c r="A405" s="18" t="s">
        <v>1183</v>
      </c>
      <c r="B405" s="19" t="s">
        <v>1184</v>
      </c>
      <c r="C405" s="15" t="e">
        <f>+VLOOKUP(A405,HTW!A:K,19,0)</f>
        <v>#REF!</v>
      </c>
    </row>
    <row r="406" spans="1:3" x14ac:dyDescent="0.25">
      <c r="A406" s="18" t="s">
        <v>1185</v>
      </c>
      <c r="B406" s="19" t="s">
        <v>1186</v>
      </c>
      <c r="C406" s="15" t="e">
        <f>+VLOOKUP(A406,HTW!A:K,19,0)</f>
        <v>#REF!</v>
      </c>
    </row>
    <row r="407" spans="1:3" x14ac:dyDescent="0.25">
      <c r="A407" s="18" t="s">
        <v>1187</v>
      </c>
      <c r="B407" s="19" t="s">
        <v>1188</v>
      </c>
      <c r="C407" s="15" t="e">
        <f>+VLOOKUP(A407,HTW!A:K,19,0)</f>
        <v>#REF!</v>
      </c>
    </row>
    <row r="408" spans="1:3" x14ac:dyDescent="0.25">
      <c r="A408" s="18" t="s">
        <v>1189</v>
      </c>
      <c r="B408" s="19" t="s">
        <v>1190</v>
      </c>
      <c r="C408" s="15" t="e">
        <f>+VLOOKUP(A408,HTW!A:K,19,0)</f>
        <v>#REF!</v>
      </c>
    </row>
    <row r="409" spans="1:3" x14ac:dyDescent="0.25">
      <c r="A409" s="18" t="s">
        <v>1191</v>
      </c>
      <c r="B409" s="19" t="s">
        <v>1192</v>
      </c>
      <c r="C409" s="15" t="e">
        <f>+VLOOKUP(A409,HTW!A:K,19,0)</f>
        <v>#REF!</v>
      </c>
    </row>
    <row r="410" spans="1:3" x14ac:dyDescent="0.25">
      <c r="A410" s="18" t="s">
        <v>1193</v>
      </c>
      <c r="B410" s="19" t="s">
        <v>1194</v>
      </c>
      <c r="C410" s="15" t="e">
        <f>+VLOOKUP(A410,HTW!A:K,19,0)</f>
        <v>#REF!</v>
      </c>
    </row>
    <row r="411" spans="1:3" x14ac:dyDescent="0.25">
      <c r="A411" s="18" t="s">
        <v>1195</v>
      </c>
      <c r="B411" s="19" t="s">
        <v>1196</v>
      </c>
      <c r="C411" s="15" t="e">
        <f>+VLOOKUP(A411,HTW!A:K,19,0)</f>
        <v>#REF!</v>
      </c>
    </row>
    <row r="412" spans="1:3" x14ac:dyDescent="0.25">
      <c r="A412" s="18" t="s">
        <v>1197</v>
      </c>
      <c r="B412" s="19" t="s">
        <v>1198</v>
      </c>
      <c r="C412" s="15" t="e">
        <f>+VLOOKUP(A412,HTW!A:K,19,0)</f>
        <v>#REF!</v>
      </c>
    </row>
    <row r="413" spans="1:3" x14ac:dyDescent="0.25">
      <c r="A413" s="18" t="s">
        <v>1199</v>
      </c>
      <c r="B413" s="19" t="s">
        <v>1200</v>
      </c>
      <c r="C413" s="15" t="e">
        <f>+VLOOKUP(A413,HTW!A:K,19,0)</f>
        <v>#REF!</v>
      </c>
    </row>
    <row r="414" spans="1:3" x14ac:dyDescent="0.25">
      <c r="A414" s="18" t="s">
        <v>1201</v>
      </c>
      <c r="B414" s="19" t="s">
        <v>1202</v>
      </c>
      <c r="C414" s="15" t="e">
        <f>+VLOOKUP(A414,HTW!A:K,19,0)</f>
        <v>#REF!</v>
      </c>
    </row>
    <row r="415" spans="1:3" x14ac:dyDescent="0.25">
      <c r="A415" s="18" t="s">
        <v>1203</v>
      </c>
      <c r="B415" s="19" t="s">
        <v>1204</v>
      </c>
      <c r="C415" s="15" t="e">
        <f>+VLOOKUP(A415,HTW!A:K,19,0)</f>
        <v>#N/A</v>
      </c>
    </row>
    <row r="416" spans="1:3" x14ac:dyDescent="0.25">
      <c r="A416" s="18" t="s">
        <v>1205</v>
      </c>
      <c r="B416" s="19" t="s">
        <v>1206</v>
      </c>
      <c r="C416" s="15" t="e">
        <f>+VLOOKUP(A416,HTW!A:K,19,0)</f>
        <v>#REF!</v>
      </c>
    </row>
    <row r="417" spans="1:3" x14ac:dyDescent="0.25">
      <c r="A417" s="18" t="s">
        <v>629</v>
      </c>
      <c r="B417" s="19" t="s">
        <v>631</v>
      </c>
      <c r="C417" s="15" t="e">
        <f>+VLOOKUP(A417,HTW!A:K,19,0)</f>
        <v>#REF!</v>
      </c>
    </row>
    <row r="418" spans="1:3" x14ac:dyDescent="0.25">
      <c r="A418" s="18" t="s">
        <v>1207</v>
      </c>
      <c r="B418" s="19" t="s">
        <v>1208</v>
      </c>
      <c r="C418" s="15" t="e">
        <f>+VLOOKUP(A418,HTW!A:K,19,0)</f>
        <v>#REF!</v>
      </c>
    </row>
    <row r="419" spans="1:3" x14ac:dyDescent="0.25">
      <c r="A419" s="18" t="s">
        <v>399</v>
      </c>
      <c r="B419" s="19" t="s">
        <v>401</v>
      </c>
      <c r="C419" s="15" t="e">
        <f>+VLOOKUP(A419,HTW!A:K,19,0)</f>
        <v>#REF!</v>
      </c>
    </row>
    <row r="420" spans="1:3" x14ac:dyDescent="0.25">
      <c r="A420" s="18" t="s">
        <v>13</v>
      </c>
      <c r="B420" s="19" t="s">
        <v>14</v>
      </c>
      <c r="C420" s="15" t="e">
        <f>+VLOOKUP(A420,HTW!A:K,19,0)</f>
        <v>#REF!</v>
      </c>
    </row>
    <row r="421" spans="1:3" x14ac:dyDescent="0.25">
      <c r="A421" s="18" t="s">
        <v>1209</v>
      </c>
      <c r="B421" s="19" t="s">
        <v>1210</v>
      </c>
      <c r="C421" s="15" t="e">
        <f>+VLOOKUP(A421,HTW!A:K,19,0)</f>
        <v>#N/A</v>
      </c>
    </row>
    <row r="422" spans="1:3" x14ac:dyDescent="0.25">
      <c r="A422" s="18" t="s">
        <v>1211</v>
      </c>
      <c r="B422" s="19" t="s">
        <v>1212</v>
      </c>
      <c r="C422" s="15" t="e">
        <f>+VLOOKUP(A422,HTW!A:K,19,0)</f>
        <v>#REF!</v>
      </c>
    </row>
    <row r="423" spans="1:3" x14ac:dyDescent="0.25">
      <c r="A423" s="18" t="s">
        <v>1213</v>
      </c>
      <c r="B423" s="19" t="s">
        <v>1214</v>
      </c>
      <c r="C423" s="15" t="e">
        <f>+VLOOKUP(A423,HTW!A:K,19,0)</f>
        <v>#REF!</v>
      </c>
    </row>
    <row r="424" spans="1:3" x14ac:dyDescent="0.25">
      <c r="A424" s="18" t="s">
        <v>1215</v>
      </c>
      <c r="B424" s="19" t="s">
        <v>1216</v>
      </c>
      <c r="C424" s="15" t="e">
        <f>+VLOOKUP(A424,HTW!A:K,19,0)</f>
        <v>#REF!</v>
      </c>
    </row>
    <row r="425" spans="1:3" x14ac:dyDescent="0.25">
      <c r="A425" s="18" t="s">
        <v>1217</v>
      </c>
      <c r="B425" s="19" t="s">
        <v>1218</v>
      </c>
      <c r="C425" s="15" t="e">
        <f>+VLOOKUP(A425,HTW!A:K,19,0)</f>
        <v>#N/A</v>
      </c>
    </row>
    <row r="426" spans="1:3" x14ac:dyDescent="0.25">
      <c r="A426" s="18" t="s">
        <v>1219</v>
      </c>
      <c r="B426" s="19" t="s">
        <v>1220</v>
      </c>
      <c r="C426" s="15" t="e">
        <f>+VLOOKUP(A426,HTW!A:K,19,0)</f>
        <v>#REF!</v>
      </c>
    </row>
    <row r="427" spans="1:3" x14ac:dyDescent="0.25">
      <c r="A427" s="18" t="s">
        <v>240</v>
      </c>
      <c r="B427" s="19" t="s">
        <v>242</v>
      </c>
      <c r="C427" s="15" t="e">
        <f>+VLOOKUP(A427,HTW!A:K,19,0)</f>
        <v>#REF!</v>
      </c>
    </row>
    <row r="428" spans="1:3" x14ac:dyDescent="0.25">
      <c r="A428" s="18" t="s">
        <v>1221</v>
      </c>
      <c r="B428" s="19" t="s">
        <v>1222</v>
      </c>
      <c r="C428" s="15" t="e">
        <f>+VLOOKUP(A428,HTW!A:K,19,0)</f>
        <v>#REF!</v>
      </c>
    </row>
    <row r="429" spans="1:3" x14ac:dyDescent="0.25">
      <c r="A429" s="18" t="s">
        <v>1223</v>
      </c>
      <c r="B429" s="19" t="s">
        <v>1224</v>
      </c>
      <c r="C429" s="15" t="e">
        <f>+VLOOKUP(A429,HTW!A:K,19,0)</f>
        <v>#REF!</v>
      </c>
    </row>
    <row r="430" spans="1:3" x14ac:dyDescent="0.25">
      <c r="A430" s="18" t="s">
        <v>1225</v>
      </c>
      <c r="B430" s="19" t="s">
        <v>1226</v>
      </c>
      <c r="C430" s="15" t="e">
        <f>+VLOOKUP(A430,HTW!A:K,19,0)</f>
        <v>#REF!</v>
      </c>
    </row>
    <row r="431" spans="1:3" x14ac:dyDescent="0.25">
      <c r="A431" s="18" t="s">
        <v>1227</v>
      </c>
      <c r="B431" s="19" t="s">
        <v>1228</v>
      </c>
      <c r="C431" s="15" t="e">
        <f>+VLOOKUP(A431,HTW!A:K,19,0)</f>
        <v>#REF!</v>
      </c>
    </row>
    <row r="432" spans="1:3" x14ac:dyDescent="0.25">
      <c r="A432" s="18" t="s">
        <v>1229</v>
      </c>
      <c r="B432" s="19" t="s">
        <v>1228</v>
      </c>
      <c r="C432" s="15" t="e">
        <f>+VLOOKUP(A432,HTW!A:K,19,0)</f>
        <v>#REF!</v>
      </c>
    </row>
    <row r="433" spans="1:3" x14ac:dyDescent="0.25">
      <c r="A433" s="18" t="s">
        <v>1230</v>
      </c>
      <c r="B433" s="19" t="s">
        <v>1231</v>
      </c>
      <c r="C433" s="15" t="e">
        <f>+VLOOKUP(A433,HTW!A:K,19,0)</f>
        <v>#REF!</v>
      </c>
    </row>
    <row r="434" spans="1:3" x14ac:dyDescent="0.25">
      <c r="A434" s="18" t="s">
        <v>1232</v>
      </c>
      <c r="B434" s="19" t="s">
        <v>1233</v>
      </c>
      <c r="C434" s="15" t="e">
        <f>+VLOOKUP(A434,HTW!A:K,19,0)</f>
        <v>#REF!</v>
      </c>
    </row>
    <row r="435" spans="1:3" x14ac:dyDescent="0.25">
      <c r="A435" s="18" t="s">
        <v>1234</v>
      </c>
      <c r="B435" s="19" t="s">
        <v>1235</v>
      </c>
      <c r="C435" s="15" t="e">
        <f>+VLOOKUP(A435,HTW!A:K,19,0)</f>
        <v>#REF!</v>
      </c>
    </row>
    <row r="436" spans="1:3" x14ac:dyDescent="0.25">
      <c r="A436" s="18" t="s">
        <v>626</v>
      </c>
      <c r="B436" s="19" t="s">
        <v>628</v>
      </c>
      <c r="C436" s="15" t="e">
        <f>+VLOOKUP(A436,HTW!A:K,19,0)</f>
        <v>#REF!</v>
      </c>
    </row>
    <row r="437" spans="1:3" x14ac:dyDescent="0.25">
      <c r="A437" s="18" t="s">
        <v>1236</v>
      </c>
      <c r="B437" s="19" t="s">
        <v>1237</v>
      </c>
      <c r="C437" s="15" t="e">
        <f>+VLOOKUP(A437,HTW!A:K,19,0)</f>
        <v>#REF!</v>
      </c>
    </row>
    <row r="438" spans="1:3" x14ac:dyDescent="0.25">
      <c r="A438" s="18" t="s">
        <v>1238</v>
      </c>
      <c r="B438" s="19" t="s">
        <v>1239</v>
      </c>
      <c r="C438" s="15" t="e">
        <f>+VLOOKUP(A438,HTW!A:K,19,0)</f>
        <v>#REF!</v>
      </c>
    </row>
    <row r="439" spans="1:3" x14ac:dyDescent="0.25">
      <c r="A439" s="18" t="s">
        <v>1240</v>
      </c>
      <c r="B439" s="19" t="s">
        <v>1241</v>
      </c>
      <c r="C439" s="15" t="e">
        <f>+VLOOKUP(A439,HTW!A:K,19,0)</f>
        <v>#REF!</v>
      </c>
    </row>
    <row r="440" spans="1:3" x14ac:dyDescent="0.25">
      <c r="A440" s="18" t="s">
        <v>1242</v>
      </c>
      <c r="B440" s="19" t="s">
        <v>1243</v>
      </c>
      <c r="C440" s="15" t="e">
        <f>+VLOOKUP(A440,HTW!A:K,19,0)</f>
        <v>#REF!</v>
      </c>
    </row>
    <row r="441" spans="1:3" x14ac:dyDescent="0.25">
      <c r="A441" s="18" t="s">
        <v>1244</v>
      </c>
      <c r="B441" s="19" t="s">
        <v>1245</v>
      </c>
      <c r="C441" s="15" t="e">
        <f>+VLOOKUP(A441,HTW!A:K,19,0)</f>
        <v>#REF!</v>
      </c>
    </row>
    <row r="442" spans="1:3" x14ac:dyDescent="0.25">
      <c r="A442" s="18" t="s">
        <v>1246</v>
      </c>
      <c r="B442" s="19" t="s">
        <v>1247</v>
      </c>
      <c r="C442" s="15" t="e">
        <f>+VLOOKUP(A442,HTW!A:K,19,0)</f>
        <v>#REF!</v>
      </c>
    </row>
    <row r="443" spans="1:3" x14ac:dyDescent="0.25">
      <c r="A443" s="18" t="s">
        <v>1248</v>
      </c>
      <c r="B443" s="19" t="s">
        <v>1249</v>
      </c>
      <c r="C443" s="15" t="e">
        <f>+VLOOKUP(A443,HTW!A:K,19,0)</f>
        <v>#N/A</v>
      </c>
    </row>
    <row r="444" spans="1:3" x14ac:dyDescent="0.25">
      <c r="A444" s="18" t="s">
        <v>1250</v>
      </c>
      <c r="B444" s="19" t="s">
        <v>1251</v>
      </c>
      <c r="C444" s="15" t="e">
        <f>+VLOOKUP(A444,HTW!A:K,19,0)</f>
        <v>#REF!</v>
      </c>
    </row>
    <row r="445" spans="1:3" x14ac:dyDescent="0.25">
      <c r="A445" s="18" t="s">
        <v>1252</v>
      </c>
      <c r="B445" s="19" t="s">
        <v>1253</v>
      </c>
      <c r="C445" s="15" t="e">
        <f>+VLOOKUP(A445,HTW!A:K,19,0)</f>
        <v>#REF!</v>
      </c>
    </row>
    <row r="446" spans="1:3" x14ac:dyDescent="0.25">
      <c r="A446" s="18" t="s">
        <v>1254</v>
      </c>
      <c r="B446" s="19" t="s">
        <v>1255</v>
      </c>
      <c r="C446" s="15" t="e">
        <f>+VLOOKUP(A446,HTW!A:K,19,0)</f>
        <v>#REF!</v>
      </c>
    </row>
    <row r="447" spans="1:3" x14ac:dyDescent="0.25">
      <c r="A447" s="18" t="s">
        <v>1256</v>
      </c>
      <c r="B447" s="19" t="s">
        <v>1257</v>
      </c>
      <c r="C447" s="15" t="e">
        <f>+VLOOKUP(A447,HTW!A:K,19,0)</f>
        <v>#REF!</v>
      </c>
    </row>
    <row r="448" spans="1:3" x14ac:dyDescent="0.25">
      <c r="A448" s="18" t="s">
        <v>1258</v>
      </c>
      <c r="B448" s="19" t="s">
        <v>665</v>
      </c>
      <c r="C448" s="15" t="e">
        <f>+VLOOKUP(A448,HTW!A:K,19,0)</f>
        <v>#REF!</v>
      </c>
    </row>
    <row r="449" spans="1:3" x14ac:dyDescent="0.25">
      <c r="A449" s="18" t="s">
        <v>1259</v>
      </c>
      <c r="B449" s="19" t="s">
        <v>143</v>
      </c>
      <c r="C449" s="15" t="e">
        <f>+VLOOKUP(A449,HTW!A:K,19,0)</f>
        <v>#REF!</v>
      </c>
    </row>
    <row r="450" spans="1:3" x14ac:dyDescent="0.25">
      <c r="A450" s="18" t="s">
        <v>1260</v>
      </c>
      <c r="B450" s="19" t="s">
        <v>659</v>
      </c>
      <c r="C450" s="15" t="e">
        <f>+VLOOKUP(A450,HTW!A:K,19,0)</f>
        <v>#REF!</v>
      </c>
    </row>
    <row r="451" spans="1:3" x14ac:dyDescent="0.25">
      <c r="A451"/>
      <c r="B451"/>
      <c r="C451"/>
    </row>
    <row r="452" spans="1:3" x14ac:dyDescent="0.25">
      <c r="A452"/>
      <c r="B452"/>
      <c r="C452"/>
    </row>
    <row r="453" spans="1:3" x14ac:dyDescent="0.25">
      <c r="A453"/>
      <c r="B453"/>
      <c r="C453"/>
    </row>
    <row r="454" spans="1:3" x14ac:dyDescent="0.25">
      <c r="A454"/>
      <c r="B454"/>
      <c r="C454"/>
    </row>
    <row r="455" spans="1:3" x14ac:dyDescent="0.25">
      <c r="A455"/>
      <c r="B455"/>
      <c r="C455"/>
    </row>
    <row r="456" spans="1:3" x14ac:dyDescent="0.25">
      <c r="A456"/>
      <c r="B456"/>
      <c r="C456"/>
    </row>
    <row r="457" spans="1:3" x14ac:dyDescent="0.25">
      <c r="A457"/>
      <c r="B457"/>
      <c r="C457"/>
    </row>
    <row r="458" spans="1:3" x14ac:dyDescent="0.25">
      <c r="A458"/>
      <c r="B458"/>
      <c r="C458"/>
    </row>
    <row r="459" spans="1:3" x14ac:dyDescent="0.25">
      <c r="A459"/>
      <c r="B459"/>
      <c r="C459"/>
    </row>
    <row r="460" spans="1:3" x14ac:dyDescent="0.25">
      <c r="A460"/>
      <c r="B460"/>
      <c r="C460"/>
    </row>
    <row r="461" spans="1:3" x14ac:dyDescent="0.25">
      <c r="A461"/>
      <c r="B461"/>
      <c r="C461"/>
    </row>
    <row r="462" spans="1:3" x14ac:dyDescent="0.25">
      <c r="A462"/>
      <c r="B462"/>
      <c r="C462"/>
    </row>
    <row r="463" spans="1:3" x14ac:dyDescent="0.25">
      <c r="A463"/>
      <c r="B463"/>
      <c r="C463"/>
    </row>
    <row r="464" spans="1:3" x14ac:dyDescent="0.25">
      <c r="A464"/>
      <c r="B464"/>
      <c r="C464"/>
    </row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spans="1:3" x14ac:dyDescent="0.25">
      <c r="A481"/>
      <c r="B481"/>
      <c r="C481"/>
    </row>
    <row r="482" spans="1:3" x14ac:dyDescent="0.25">
      <c r="A482"/>
      <c r="B482"/>
      <c r="C482"/>
    </row>
    <row r="483" spans="1:3" x14ac:dyDescent="0.25">
      <c r="A483"/>
      <c r="B483"/>
      <c r="C483"/>
    </row>
    <row r="484" spans="1:3" x14ac:dyDescent="0.25">
      <c r="A484"/>
      <c r="B484"/>
      <c r="C484"/>
    </row>
    <row r="485" spans="1:3" x14ac:dyDescent="0.25">
      <c r="A485"/>
      <c r="B485"/>
      <c r="C485"/>
    </row>
    <row r="486" spans="1:3" x14ac:dyDescent="0.25">
      <c r="A486"/>
      <c r="B486"/>
      <c r="C486"/>
    </row>
    <row r="487" spans="1:3" x14ac:dyDescent="0.25">
      <c r="A487"/>
      <c r="B487"/>
      <c r="C487"/>
    </row>
    <row r="488" spans="1:3" x14ac:dyDescent="0.25">
      <c r="A488"/>
      <c r="B488"/>
      <c r="C488"/>
    </row>
    <row r="489" spans="1:3" x14ac:dyDescent="0.25">
      <c r="A489"/>
      <c r="B489"/>
      <c r="C489"/>
    </row>
    <row r="490" spans="1:3" x14ac:dyDescent="0.25">
      <c r="A490"/>
      <c r="B490"/>
      <c r="C490"/>
    </row>
    <row r="491" spans="1:3" x14ac:dyDescent="0.25">
      <c r="A491"/>
      <c r="B491"/>
      <c r="C491"/>
    </row>
    <row r="492" spans="1:3" x14ac:dyDescent="0.25">
      <c r="A492"/>
      <c r="B492"/>
      <c r="C492" s="4"/>
    </row>
    <row r="493" spans="1:3" x14ac:dyDescent="0.25">
      <c r="A493"/>
      <c r="B493"/>
      <c r="C493" s="4"/>
    </row>
    <row r="494" spans="1:3" x14ac:dyDescent="0.25">
      <c r="A494"/>
      <c r="B494"/>
      <c r="C494" s="4"/>
    </row>
    <row r="495" spans="1:3" x14ac:dyDescent="0.25">
      <c r="A495"/>
      <c r="B495"/>
      <c r="C495" s="4"/>
    </row>
    <row r="496" spans="1:3" x14ac:dyDescent="0.25">
      <c r="A496"/>
      <c r="B496"/>
      <c r="C496" s="4"/>
    </row>
    <row r="497" spans="1:3" x14ac:dyDescent="0.25">
      <c r="A497"/>
      <c r="B497"/>
      <c r="C497" s="4"/>
    </row>
    <row r="498" spans="1:3" x14ac:dyDescent="0.25">
      <c r="A498"/>
      <c r="B498"/>
      <c r="C498" s="4"/>
    </row>
    <row r="499" spans="1:3" x14ac:dyDescent="0.25">
      <c r="A499"/>
      <c r="B499"/>
      <c r="C499" s="4"/>
    </row>
    <row r="500" spans="1:3" x14ac:dyDescent="0.25">
      <c r="A500"/>
      <c r="B500"/>
      <c r="C500" s="4"/>
    </row>
    <row r="501" spans="1:3" x14ac:dyDescent="0.25">
      <c r="A501"/>
      <c r="B501"/>
      <c r="C501" s="4"/>
    </row>
    <row r="502" spans="1:3" x14ac:dyDescent="0.25">
      <c r="A502"/>
      <c r="B502"/>
      <c r="C502" s="4"/>
    </row>
    <row r="503" spans="1:3" x14ac:dyDescent="0.25">
      <c r="A503"/>
      <c r="B503"/>
      <c r="C503" s="4"/>
    </row>
    <row r="504" spans="1:3" x14ac:dyDescent="0.25">
      <c r="A504"/>
      <c r="B504"/>
      <c r="C504" s="4"/>
    </row>
    <row r="505" spans="1:3" x14ac:dyDescent="0.25">
      <c r="A505"/>
      <c r="B505"/>
      <c r="C505" s="4"/>
    </row>
    <row r="506" spans="1:3" x14ac:dyDescent="0.25">
      <c r="A506"/>
      <c r="B506"/>
      <c r="C506" s="4"/>
    </row>
    <row r="507" spans="1:3" x14ac:dyDescent="0.25">
      <c r="A507"/>
      <c r="B507"/>
      <c r="C507" s="4"/>
    </row>
    <row r="508" spans="1:3" x14ac:dyDescent="0.25">
      <c r="A508"/>
      <c r="B508"/>
      <c r="C508" s="4"/>
    </row>
    <row r="509" spans="1:3" x14ac:dyDescent="0.25">
      <c r="A509"/>
      <c r="B509"/>
      <c r="C509" s="4"/>
    </row>
    <row r="510" spans="1:3" x14ac:dyDescent="0.25">
      <c r="A510"/>
      <c r="B510"/>
      <c r="C510" s="4"/>
    </row>
    <row r="511" spans="1:3" x14ac:dyDescent="0.25">
      <c r="A511"/>
      <c r="B511"/>
      <c r="C511" s="4"/>
    </row>
    <row r="512" spans="1:3" x14ac:dyDescent="0.25">
      <c r="A512"/>
      <c r="B512"/>
      <c r="C512" s="4"/>
    </row>
    <row r="513" spans="1:3" x14ac:dyDescent="0.25">
      <c r="A513"/>
      <c r="B513"/>
      <c r="C513" s="4"/>
    </row>
    <row r="514" spans="1:3" x14ac:dyDescent="0.25">
      <c r="A514"/>
      <c r="B514"/>
      <c r="C514" s="4"/>
    </row>
    <row r="515" spans="1:3" x14ac:dyDescent="0.25">
      <c r="A515"/>
      <c r="B515"/>
      <c r="C515" s="4"/>
    </row>
    <row r="516" spans="1:3" x14ac:dyDescent="0.25">
      <c r="A516"/>
      <c r="B516"/>
      <c r="C516" s="4"/>
    </row>
    <row r="517" spans="1:3" x14ac:dyDescent="0.25">
      <c r="A517"/>
      <c r="B517"/>
      <c r="C517" s="4"/>
    </row>
    <row r="518" spans="1:3" x14ac:dyDescent="0.25">
      <c r="A518"/>
      <c r="B518"/>
      <c r="C518" s="4"/>
    </row>
    <row r="519" spans="1:3" x14ac:dyDescent="0.25">
      <c r="A519"/>
      <c r="B519"/>
      <c r="C519" s="4"/>
    </row>
    <row r="520" spans="1:3" x14ac:dyDescent="0.25">
      <c r="A520"/>
      <c r="B520"/>
      <c r="C520" s="4"/>
    </row>
    <row r="521" spans="1:3" x14ac:dyDescent="0.25">
      <c r="A521"/>
      <c r="B521"/>
      <c r="C521" s="4"/>
    </row>
    <row r="522" spans="1:3" x14ac:dyDescent="0.25">
      <c r="A522"/>
      <c r="B522"/>
      <c r="C522" s="4"/>
    </row>
    <row r="523" spans="1:3" x14ac:dyDescent="0.25">
      <c r="A523"/>
      <c r="B523"/>
      <c r="C523" s="4"/>
    </row>
    <row r="524" spans="1:3" x14ac:dyDescent="0.25">
      <c r="A524"/>
      <c r="B524"/>
      <c r="C524" s="4"/>
    </row>
    <row r="525" spans="1:3" x14ac:dyDescent="0.25">
      <c r="A525"/>
      <c r="B525"/>
      <c r="C525" s="4"/>
    </row>
    <row r="526" spans="1:3" x14ac:dyDescent="0.25">
      <c r="A526"/>
      <c r="B526"/>
      <c r="C526" s="4"/>
    </row>
    <row r="527" spans="1:3" x14ac:dyDescent="0.25">
      <c r="A527"/>
      <c r="B527"/>
      <c r="C527" s="4"/>
    </row>
    <row r="528" spans="1:3" x14ac:dyDescent="0.25">
      <c r="A528"/>
      <c r="B528"/>
      <c r="C528" s="4"/>
    </row>
    <row r="529" spans="1:3" x14ac:dyDescent="0.25">
      <c r="A529"/>
      <c r="B529"/>
      <c r="C529" s="4"/>
    </row>
    <row r="530" spans="1:3" x14ac:dyDescent="0.25">
      <c r="A530"/>
      <c r="B530"/>
      <c r="C530" s="4"/>
    </row>
    <row r="531" spans="1:3" x14ac:dyDescent="0.25">
      <c r="A531"/>
      <c r="B531"/>
      <c r="C531" s="4"/>
    </row>
    <row r="532" spans="1:3" x14ac:dyDescent="0.25">
      <c r="A532"/>
      <c r="B532"/>
      <c r="C532" s="4"/>
    </row>
    <row r="533" spans="1:3" x14ac:dyDescent="0.25">
      <c r="A533"/>
      <c r="B533"/>
      <c r="C533" s="4"/>
    </row>
    <row r="534" spans="1:3" x14ac:dyDescent="0.25">
      <c r="A534"/>
      <c r="B534"/>
      <c r="C534" s="4"/>
    </row>
    <row r="535" spans="1:3" x14ac:dyDescent="0.25">
      <c r="A535"/>
      <c r="B535"/>
      <c r="C535" s="4"/>
    </row>
    <row r="536" spans="1:3" x14ac:dyDescent="0.25">
      <c r="A536"/>
      <c r="B536"/>
      <c r="C536" s="4"/>
    </row>
    <row r="537" spans="1:3" x14ac:dyDescent="0.25">
      <c r="A537"/>
      <c r="B537"/>
      <c r="C537" s="4"/>
    </row>
    <row r="538" spans="1:3" x14ac:dyDescent="0.25">
      <c r="A538"/>
      <c r="B538"/>
      <c r="C538" s="4"/>
    </row>
    <row r="539" spans="1:3" x14ac:dyDescent="0.25">
      <c r="A539"/>
      <c r="B539"/>
      <c r="C539" s="4"/>
    </row>
    <row r="540" spans="1:3" x14ac:dyDescent="0.25">
      <c r="A540"/>
      <c r="B540"/>
      <c r="C540" s="4"/>
    </row>
    <row r="541" spans="1:3" x14ac:dyDescent="0.25">
      <c r="A541"/>
      <c r="B541"/>
      <c r="C541" s="4"/>
    </row>
    <row r="542" spans="1:3" x14ac:dyDescent="0.25">
      <c r="A542"/>
      <c r="B542"/>
      <c r="C542" s="4"/>
    </row>
    <row r="543" spans="1:3" x14ac:dyDescent="0.25">
      <c r="A543"/>
      <c r="B543"/>
      <c r="C543" s="4"/>
    </row>
    <row r="544" spans="1:3" x14ac:dyDescent="0.25">
      <c r="A544"/>
      <c r="B544"/>
      <c r="C544" s="4"/>
    </row>
    <row r="545" spans="1:3" x14ac:dyDescent="0.25">
      <c r="A545"/>
      <c r="B545"/>
      <c r="C545" s="4"/>
    </row>
    <row r="546" spans="1:3" x14ac:dyDescent="0.25">
      <c r="A546"/>
      <c r="B546"/>
      <c r="C546" s="4"/>
    </row>
    <row r="547" spans="1:3" x14ac:dyDescent="0.25">
      <c r="A547"/>
      <c r="B547"/>
      <c r="C547" s="4"/>
    </row>
    <row r="548" spans="1:3" x14ac:dyDescent="0.25">
      <c r="A548"/>
      <c r="B548"/>
      <c r="C548" s="4"/>
    </row>
    <row r="549" spans="1:3" x14ac:dyDescent="0.25">
      <c r="A549"/>
      <c r="B549"/>
      <c r="C549" s="4"/>
    </row>
    <row r="550" spans="1:3" x14ac:dyDescent="0.25">
      <c r="A550"/>
      <c r="B550"/>
      <c r="C550" s="4"/>
    </row>
    <row r="551" spans="1:3" x14ac:dyDescent="0.25">
      <c r="A551"/>
      <c r="B551"/>
      <c r="C551" s="4"/>
    </row>
    <row r="552" spans="1:3" x14ac:dyDescent="0.25">
      <c r="A552"/>
      <c r="B552"/>
      <c r="C552" s="4"/>
    </row>
    <row r="553" spans="1:3" x14ac:dyDescent="0.25">
      <c r="A553"/>
      <c r="B553"/>
      <c r="C553" s="4"/>
    </row>
    <row r="554" spans="1:3" x14ac:dyDescent="0.25">
      <c r="A554"/>
      <c r="B554"/>
      <c r="C554" s="4"/>
    </row>
    <row r="555" spans="1:3" x14ac:dyDescent="0.25">
      <c r="A555"/>
      <c r="B555"/>
      <c r="C555" s="4"/>
    </row>
    <row r="556" spans="1:3" x14ac:dyDescent="0.25">
      <c r="A556"/>
      <c r="B556"/>
      <c r="C556" s="4"/>
    </row>
    <row r="557" spans="1:3" x14ac:dyDescent="0.25">
      <c r="A557"/>
      <c r="B557"/>
      <c r="C557" s="4"/>
    </row>
    <row r="558" spans="1:3" x14ac:dyDescent="0.25">
      <c r="A558"/>
      <c r="B558"/>
      <c r="C558" s="4"/>
    </row>
    <row r="559" spans="1:3" x14ac:dyDescent="0.25">
      <c r="A559"/>
      <c r="B559"/>
      <c r="C559" s="4"/>
    </row>
    <row r="560" spans="1:3" x14ac:dyDescent="0.25">
      <c r="A560"/>
      <c r="B560"/>
      <c r="C560" s="4"/>
    </row>
    <row r="561" spans="1:3" x14ac:dyDescent="0.25">
      <c r="A561"/>
      <c r="B561"/>
      <c r="C561" s="4"/>
    </row>
    <row r="562" spans="1:3" x14ac:dyDescent="0.25">
      <c r="A562"/>
      <c r="B562"/>
      <c r="C562" s="4"/>
    </row>
    <row r="563" spans="1:3" x14ac:dyDescent="0.25">
      <c r="A563"/>
      <c r="B563"/>
      <c r="C563" s="4"/>
    </row>
    <row r="564" spans="1:3" x14ac:dyDescent="0.25">
      <c r="A564"/>
      <c r="B564"/>
      <c r="C564" s="4"/>
    </row>
    <row r="565" spans="1:3" x14ac:dyDescent="0.25">
      <c r="A565"/>
      <c r="B565"/>
      <c r="C565" s="4"/>
    </row>
    <row r="566" spans="1:3" x14ac:dyDescent="0.25">
      <c r="A566"/>
      <c r="B566"/>
      <c r="C566" s="4"/>
    </row>
    <row r="567" spans="1:3" x14ac:dyDescent="0.25">
      <c r="A567"/>
      <c r="B567"/>
      <c r="C567" s="4"/>
    </row>
    <row r="568" spans="1:3" x14ac:dyDescent="0.25">
      <c r="A568"/>
      <c r="B568"/>
      <c r="C568" s="4"/>
    </row>
    <row r="569" spans="1:3" x14ac:dyDescent="0.25">
      <c r="A569"/>
      <c r="B569"/>
      <c r="C569" s="4"/>
    </row>
    <row r="570" spans="1:3" x14ac:dyDescent="0.25">
      <c r="A570"/>
      <c r="B570"/>
      <c r="C570" s="4"/>
    </row>
    <row r="571" spans="1:3" x14ac:dyDescent="0.25">
      <c r="A571"/>
      <c r="B571"/>
      <c r="C571" s="4"/>
    </row>
    <row r="572" spans="1:3" x14ac:dyDescent="0.25">
      <c r="A572"/>
      <c r="B572"/>
      <c r="C572" s="4"/>
    </row>
    <row r="573" spans="1:3" x14ac:dyDescent="0.25">
      <c r="A573"/>
      <c r="B573"/>
      <c r="C573" s="4"/>
    </row>
    <row r="574" spans="1:3" x14ac:dyDescent="0.25">
      <c r="A574"/>
      <c r="B574"/>
      <c r="C574" s="4"/>
    </row>
    <row r="575" spans="1:3" x14ac:dyDescent="0.25">
      <c r="A575"/>
      <c r="B575"/>
      <c r="C575" s="4"/>
    </row>
    <row r="576" spans="1:3" x14ac:dyDescent="0.25">
      <c r="A576"/>
      <c r="B576"/>
      <c r="C576" s="4"/>
    </row>
    <row r="577" spans="1:3" x14ac:dyDescent="0.25">
      <c r="A577"/>
      <c r="B577"/>
      <c r="C577" s="4"/>
    </row>
    <row r="578" spans="1:3" x14ac:dyDescent="0.25">
      <c r="A578"/>
      <c r="B578"/>
      <c r="C578" s="4"/>
    </row>
    <row r="579" spans="1:3" x14ac:dyDescent="0.25">
      <c r="A579"/>
      <c r="B579"/>
      <c r="C579" s="4"/>
    </row>
    <row r="580" spans="1:3" x14ac:dyDescent="0.25">
      <c r="A580"/>
      <c r="B580"/>
      <c r="C580" s="4"/>
    </row>
    <row r="581" spans="1:3" x14ac:dyDescent="0.25">
      <c r="A581"/>
      <c r="B581"/>
      <c r="C581" s="4"/>
    </row>
    <row r="582" spans="1:3" x14ac:dyDescent="0.25">
      <c r="A582"/>
      <c r="B582"/>
      <c r="C582" s="4"/>
    </row>
    <row r="583" spans="1:3" x14ac:dyDescent="0.25">
      <c r="A583"/>
      <c r="B583"/>
      <c r="C583" s="4"/>
    </row>
    <row r="584" spans="1:3" x14ac:dyDescent="0.25">
      <c r="A584"/>
      <c r="B584"/>
      <c r="C584" s="4"/>
    </row>
    <row r="585" spans="1:3" x14ac:dyDescent="0.25">
      <c r="A585"/>
      <c r="B585"/>
      <c r="C585" s="4"/>
    </row>
    <row r="586" spans="1:3" x14ac:dyDescent="0.25">
      <c r="A586"/>
      <c r="B586"/>
      <c r="C586" s="4"/>
    </row>
    <row r="587" spans="1:3" x14ac:dyDescent="0.25">
      <c r="A587"/>
      <c r="B587"/>
      <c r="C587" s="4"/>
    </row>
    <row r="588" spans="1:3" x14ac:dyDescent="0.25">
      <c r="A588"/>
      <c r="B588"/>
      <c r="C588" s="4"/>
    </row>
    <row r="589" spans="1:3" x14ac:dyDescent="0.25">
      <c r="A589"/>
      <c r="B589"/>
      <c r="C589" s="4"/>
    </row>
    <row r="590" spans="1:3" x14ac:dyDescent="0.25">
      <c r="A590"/>
      <c r="B590"/>
      <c r="C590" s="4"/>
    </row>
    <row r="591" spans="1:3" x14ac:dyDescent="0.25">
      <c r="A591"/>
      <c r="B591"/>
      <c r="C591" s="4"/>
    </row>
    <row r="592" spans="1:3" x14ac:dyDescent="0.25">
      <c r="A592"/>
      <c r="B592"/>
      <c r="C592" s="4"/>
    </row>
    <row r="593" spans="1:3" x14ac:dyDescent="0.25">
      <c r="A593"/>
      <c r="B593"/>
      <c r="C593" s="4"/>
    </row>
    <row r="594" spans="1:3" x14ac:dyDescent="0.25">
      <c r="A594"/>
      <c r="B594"/>
      <c r="C594" s="4"/>
    </row>
    <row r="595" spans="1:3" x14ac:dyDescent="0.25">
      <c r="A595"/>
      <c r="B595"/>
      <c r="C595" s="4"/>
    </row>
    <row r="596" spans="1:3" x14ac:dyDescent="0.25">
      <c r="A596"/>
      <c r="B596"/>
      <c r="C596" s="4"/>
    </row>
    <row r="597" spans="1:3" x14ac:dyDescent="0.25">
      <c r="A597"/>
      <c r="B597"/>
      <c r="C597" s="4"/>
    </row>
    <row r="598" spans="1:3" x14ac:dyDescent="0.25">
      <c r="A598"/>
      <c r="B598"/>
      <c r="C598" s="4"/>
    </row>
    <row r="599" spans="1:3" x14ac:dyDescent="0.25">
      <c r="A599"/>
      <c r="B599"/>
      <c r="C599" s="4"/>
    </row>
    <row r="600" spans="1:3" x14ac:dyDescent="0.25">
      <c r="A600"/>
      <c r="B600"/>
      <c r="C600" s="4"/>
    </row>
    <row r="601" spans="1:3" x14ac:dyDescent="0.25">
      <c r="A601"/>
      <c r="B601"/>
      <c r="C601" s="4"/>
    </row>
    <row r="602" spans="1:3" x14ac:dyDescent="0.25">
      <c r="A602"/>
      <c r="B602"/>
      <c r="C602" s="4"/>
    </row>
    <row r="603" spans="1:3" x14ac:dyDescent="0.25">
      <c r="A603"/>
      <c r="B603"/>
      <c r="C603" s="4"/>
    </row>
    <row r="604" spans="1:3" x14ac:dyDescent="0.25">
      <c r="A604"/>
      <c r="B604"/>
      <c r="C604" s="4"/>
    </row>
    <row r="605" spans="1:3" x14ac:dyDescent="0.25">
      <c r="A605"/>
      <c r="B605"/>
      <c r="C605" s="4"/>
    </row>
    <row r="606" spans="1:3" x14ac:dyDescent="0.25">
      <c r="A606"/>
      <c r="B606"/>
      <c r="C606" s="4"/>
    </row>
    <row r="607" spans="1:3" x14ac:dyDescent="0.25">
      <c r="A607"/>
      <c r="B607"/>
      <c r="C607" s="4"/>
    </row>
    <row r="608" spans="1:3" x14ac:dyDescent="0.25">
      <c r="A608"/>
      <c r="B608"/>
      <c r="C608" s="4"/>
    </row>
    <row r="609" spans="1:3" x14ac:dyDescent="0.25">
      <c r="A609"/>
      <c r="B609"/>
      <c r="C609" s="4"/>
    </row>
    <row r="610" spans="1:3" x14ac:dyDescent="0.25">
      <c r="A610"/>
      <c r="B610"/>
      <c r="C610" s="4"/>
    </row>
    <row r="611" spans="1:3" x14ac:dyDescent="0.25">
      <c r="A611"/>
      <c r="B611"/>
      <c r="C611" s="4"/>
    </row>
    <row r="612" spans="1:3" x14ac:dyDescent="0.25">
      <c r="A612"/>
      <c r="B612"/>
      <c r="C612" s="4"/>
    </row>
    <row r="613" spans="1:3" x14ac:dyDescent="0.25">
      <c r="A613"/>
      <c r="B613"/>
      <c r="C613" s="4"/>
    </row>
    <row r="614" spans="1:3" x14ac:dyDescent="0.25">
      <c r="A614"/>
      <c r="B614"/>
      <c r="C614" s="4"/>
    </row>
    <row r="615" spans="1:3" x14ac:dyDescent="0.25">
      <c r="A615"/>
      <c r="B615"/>
      <c r="C615" s="4"/>
    </row>
    <row r="616" spans="1:3" x14ac:dyDescent="0.25">
      <c r="A616"/>
      <c r="B616"/>
      <c r="C616" s="4"/>
    </row>
    <row r="617" spans="1:3" ht="14.95" thickBot="1" x14ac:dyDescent="0.3">
      <c r="A617"/>
      <c r="B617"/>
      <c r="C617" s="5"/>
    </row>
    <row r="618" spans="1:3" x14ac:dyDescent="0.25">
      <c r="A618"/>
      <c r="B618"/>
      <c r="C618" s="6"/>
    </row>
  </sheetData>
  <autoFilter ref="A1:C450" xr:uid="{E2D864F4-C501-4310-AE49-7B6E34FACE0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HTW</vt:lpstr>
      <vt:lpstr>Tarifa HTW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Aliaga</dc:creator>
  <cp:lastModifiedBy>Inmaculada Santiago Garcia</cp:lastModifiedBy>
  <dcterms:created xsi:type="dcterms:W3CDTF">2024-01-31T09:42:30Z</dcterms:created>
  <dcterms:modified xsi:type="dcterms:W3CDTF">2026-05-14T09:53:48Z</dcterms:modified>
</cp:coreProperties>
</file>